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50" firstSheet="3" activeTab="3"/>
  </bookViews>
  <sheets>
    <sheet name="Wstęp" sheetId="1" r:id="rId1"/>
    <sheet name="Przechodzenie po arkuszu" sheetId="2" r:id="rId2"/>
    <sheet name="Wprowadzanie znaków" sheetId="3" r:id="rId3"/>
    <sheet name="Funkcje" sheetId="4" r:id="rId4"/>
    <sheet name="Zaznaczanie i kopiowanie" sheetId="5" r:id="rId5"/>
    <sheet name="Kopiowanie" sheetId="6" r:id="rId6"/>
    <sheet name="Trzy poziomy komórki" sheetId="7" r:id="rId7"/>
    <sheet name="Formatowanie komórek" sheetId="8" r:id="rId8"/>
    <sheet name="Kopiowanie formuł" sheetId="9" r:id="rId9"/>
    <sheet name="Koniec" sheetId="10" r:id="rId10"/>
  </sheets>
  <definedNames/>
  <calcPr fullCalcOnLoad="1"/>
</workbook>
</file>

<file path=xl/sharedStrings.xml><?xml version="1.0" encoding="utf-8"?>
<sst xmlns="http://schemas.openxmlformats.org/spreadsheetml/2006/main" count="655" uniqueCount="460">
  <si>
    <t>a</t>
  </si>
  <si>
    <t>ab</t>
  </si>
  <si>
    <t>abc</t>
  </si>
  <si>
    <t>Ala</t>
  </si>
  <si>
    <t>Ola</t>
  </si>
  <si>
    <t>Kot Ali</t>
  </si>
  <si>
    <t>Excel</t>
  </si>
  <si>
    <t>Excel jest arkuszem kalkulacyjnym</t>
  </si>
  <si>
    <t>[ W celu skopiowania zakresu komórek trzeba</t>
  </si>
  <si>
    <r>
      <t xml:space="preserve">najpierw zaznaczyć </t>
    </r>
    <r>
      <rPr>
        <b/>
        <sz val="10"/>
        <color indexed="10"/>
        <rFont val="Arial"/>
        <family val="2"/>
      </rPr>
      <t>początkowy zakres komórek</t>
    </r>
    <r>
      <rPr>
        <sz val="10"/>
        <rFont val="Arial"/>
        <family val="2"/>
      </rPr>
      <t>.]</t>
    </r>
  </si>
  <si>
    <t>To jest długi tekst</t>
  </si>
  <si>
    <t>Ćwiczenia z przenoszenia i kopiowania komórek.</t>
  </si>
  <si>
    <t>W tym arkuszu wykonaj</t>
  </si>
  <si>
    <t>1. Przenieś komórki z zakresu lewego do prawego</t>
  </si>
  <si>
    <t>Przenieś zawartość lewej komórki w miejsce po prawej stronie.</t>
  </si>
  <si>
    <t>w czterech punktach:</t>
  </si>
  <si>
    <t>polecenia zgromadzone</t>
  </si>
  <si>
    <t>1. Przenoszenie komórek za pomocą myszy.</t>
  </si>
  <si>
    <t>2. Kopiowanie komórek za pomocą myszy.</t>
  </si>
  <si>
    <t>3. Przenoszenie komórek za pomocą klawiatury.</t>
  </si>
  <si>
    <t>4. Kopiowanie komórek za pomocą klawiatury.</t>
  </si>
  <si>
    <t>2. Skopiuj komórki z zakresu lewego do prawego</t>
  </si>
  <si>
    <t>kopiuj</t>
  </si>
  <si>
    <t>przenieś</t>
  </si>
  <si>
    <t>[ W celu przeniesienia zakresu komórek trzeba</t>
  </si>
  <si>
    <t>3. Przenieś komórki z zakresu lewego do prawego</t>
  </si>
  <si>
    <t>wyłącznie za pomocą klawiatury:</t>
  </si>
  <si>
    <t>za pomocą</t>
  </si>
  <si>
    <t>klawiatury</t>
  </si>
  <si>
    <t>1. Przejdź kursorem do lewej komórki,</t>
  </si>
  <si>
    <t>3. Przejdź do prawej komórki</t>
  </si>
  <si>
    <t>Skopiuj w dwa powyższe miejsca .</t>
  </si>
  <si>
    <r>
      <t xml:space="preserve">2. Naciśnij </t>
    </r>
    <r>
      <rPr>
        <b/>
        <sz val="10"/>
        <color indexed="17"/>
        <rFont val="Arial"/>
        <family val="2"/>
      </rPr>
      <t>Ctrl+X</t>
    </r>
    <r>
      <rPr>
        <sz val="10"/>
        <color indexed="17"/>
        <rFont val="Arial"/>
        <family val="2"/>
      </rPr>
      <t xml:space="preserve"> , czyli "Wytnij"</t>
    </r>
  </si>
  <si>
    <r>
      <t xml:space="preserve">4. Naciśnij </t>
    </r>
    <r>
      <rPr>
        <b/>
        <sz val="10"/>
        <color indexed="17"/>
        <rFont val="Arial"/>
        <family val="2"/>
      </rPr>
      <t>Enter</t>
    </r>
    <r>
      <rPr>
        <sz val="10"/>
        <color indexed="17"/>
        <rFont val="Arial"/>
        <family val="2"/>
      </rPr>
      <t xml:space="preserve"> równoznaczne z "wklej"</t>
    </r>
  </si>
  <si>
    <t>[ A następnie stanąć w pierwszej komórce</t>
  </si>
  <si>
    <t>zakresu do którego przenosimy ]</t>
  </si>
  <si>
    <r>
      <t xml:space="preserve">najpierw zaznaczyć </t>
    </r>
    <r>
      <rPr>
        <b/>
        <sz val="10"/>
        <color indexed="50"/>
        <rFont val="Arial"/>
        <family val="2"/>
      </rPr>
      <t>początkowy zakres komórek</t>
    </r>
    <r>
      <rPr>
        <sz val="10"/>
        <color indexed="50"/>
        <rFont val="Arial"/>
        <family val="2"/>
      </rPr>
      <t>.</t>
    </r>
    <r>
      <rPr>
        <sz val="10"/>
        <rFont val="Arial"/>
        <family val="2"/>
      </rPr>
      <t>]</t>
    </r>
  </si>
  <si>
    <r>
      <t xml:space="preserve">najpierw zaznaczyć </t>
    </r>
    <r>
      <rPr>
        <b/>
        <sz val="10"/>
        <color indexed="12"/>
        <rFont val="Arial"/>
        <family val="2"/>
      </rPr>
      <t>początkowy zakres komórek</t>
    </r>
    <r>
      <rPr>
        <sz val="10"/>
        <color indexed="12"/>
        <rFont val="Arial"/>
        <family val="2"/>
      </rPr>
      <t>.</t>
    </r>
    <r>
      <rPr>
        <sz val="10"/>
        <rFont val="Arial"/>
        <family val="2"/>
      </rPr>
      <t>]</t>
    </r>
  </si>
  <si>
    <t>4. Skopiuj komórki z zakresu lewego do prawego</t>
  </si>
  <si>
    <t>To ćwiczenie może wydawać się żmudne,</t>
  </si>
  <si>
    <t>ale ma na celu wyrobić biegłość w obsłudze arkusza.</t>
  </si>
  <si>
    <r>
      <t xml:space="preserve">2. Naciśnij </t>
    </r>
    <r>
      <rPr>
        <b/>
        <sz val="10"/>
        <color indexed="53"/>
        <rFont val="Arial"/>
        <family val="2"/>
      </rPr>
      <t>Ctrl+C</t>
    </r>
    <r>
      <rPr>
        <sz val="10"/>
        <color indexed="53"/>
        <rFont val="Arial"/>
        <family val="2"/>
      </rPr>
      <t xml:space="preserve"> , czyli "Kopiuj"</t>
    </r>
  </si>
  <si>
    <r>
      <t xml:space="preserve">4. Naciśnij </t>
    </r>
    <r>
      <rPr>
        <b/>
        <sz val="10"/>
        <color indexed="53"/>
        <rFont val="Arial"/>
        <family val="2"/>
      </rPr>
      <t>Enter</t>
    </r>
    <r>
      <rPr>
        <sz val="10"/>
        <color indexed="53"/>
        <rFont val="Arial"/>
        <family val="2"/>
      </rPr>
      <t xml:space="preserve"> równoznaczne z "wklej"</t>
    </r>
  </si>
  <si>
    <t>Aby wkleić w kilka miejsc, procedura jest nieco bardziej skomplikowana.</t>
  </si>
  <si>
    <r>
      <t xml:space="preserve">4. Naciśnij </t>
    </r>
    <r>
      <rPr>
        <b/>
        <sz val="10"/>
        <color indexed="53"/>
        <rFont val="Arial"/>
        <family val="2"/>
      </rPr>
      <t>Ctrl+V</t>
    </r>
    <r>
      <rPr>
        <sz val="10"/>
        <color indexed="53"/>
        <rFont val="Arial"/>
        <family val="2"/>
      </rPr>
      <t xml:space="preserve"> równoznaczne z "wklej"</t>
    </r>
  </si>
  <si>
    <t>5. Przejdź do następnej komórki</t>
  </si>
  <si>
    <t>Ctrl + C</t>
  </si>
  <si>
    <t>Ctrl + V</t>
  </si>
  <si>
    <r>
      <t xml:space="preserve">6. Naciśnij </t>
    </r>
    <r>
      <rPr>
        <b/>
        <sz val="10"/>
        <color indexed="53"/>
        <rFont val="Arial"/>
        <family val="2"/>
      </rPr>
      <t>Enter</t>
    </r>
    <r>
      <rPr>
        <sz val="10"/>
        <color indexed="53"/>
        <rFont val="Arial"/>
        <family val="2"/>
      </rPr>
      <t xml:space="preserve"> równoznaczne z "wklej"</t>
    </r>
  </si>
  <si>
    <t>Enter</t>
  </si>
  <si>
    <t>Wklej w kilka miejsc</t>
  </si>
  <si>
    <t xml:space="preserve">Gratulacje ! </t>
  </si>
  <si>
    <t>Zakończyłeś ćwiczenia z kopiowania i przenoszenia komórek. Z pewnością nabyłeś w tym biegłości !</t>
  </si>
  <si>
    <t>za pomocą myszy i klawisza Ctrl :</t>
  </si>
  <si>
    <t>za pomocą myszy :</t>
  </si>
  <si>
    <t>Problem pojawia się, gdy mamy wpisać wiele takich sumowań.</t>
  </si>
  <si>
    <t>Np. dla kilkudziesięciu wierszy.</t>
  </si>
  <si>
    <t>1. Autowypełnianie komórek.</t>
  </si>
  <si>
    <t>Excel posiada pewną dozę "inteligencji", która pozwala</t>
  </si>
  <si>
    <t>na wypełnianie komórek obliczaną ad hoc zawartością.</t>
  </si>
  <si>
    <t>Mogą być to ciągi, np. liczbowe.</t>
  </si>
  <si>
    <t xml:space="preserve">Do wypełniania komórek tym samym wzorcem użyjemy </t>
  </si>
  <si>
    <t>kursora w formie czarnego krzyża.</t>
  </si>
  <si>
    <t>Stań na dolnym prawym rogu poniższej komórki</t>
  </si>
  <si>
    <t>i czarnym krzyżem wypełnij zaznaczony obszar.</t>
  </si>
  <si>
    <t>Kraków</t>
  </si>
  <si>
    <t>Płock</t>
  </si>
  <si>
    <t xml:space="preserve">Zaznacz poniższe komórki </t>
  </si>
  <si>
    <t>i czarnym krzyżem pociągnij aż do zaznaczonych granic.</t>
  </si>
  <si>
    <t>W pierwszej komórce jest formuła sumowania.</t>
  </si>
  <si>
    <t>Pojawią się poprawne wartości sum,</t>
  </si>
  <si>
    <t>ponieważ arkusz automatycznie</t>
  </si>
  <si>
    <t>Podobnie jest w poziomie.</t>
  </si>
  <si>
    <t>Obejrzyj w pasku formuły, jakie otrzymaliśmy</t>
  </si>
  <si>
    <t>formuły dzięki kopiowaniu.</t>
  </si>
  <si>
    <t>Excel potrafi rozpoznawać także inne ciągi:</t>
  </si>
  <si>
    <t>Poniedziałek</t>
  </si>
  <si>
    <t>Wtorek</t>
  </si>
  <si>
    <t>Środa</t>
  </si>
  <si>
    <t>Gdy pokażą się znaczki</t>
  </si>
  <si>
    <t>krzyżyków #, należy rozszerzyć</t>
  </si>
  <si>
    <t>komórki w tych kolumnach.</t>
  </si>
  <si>
    <t>1. Zaznacz kolumny E do I</t>
  </si>
  <si>
    <t xml:space="preserve">przez przeciągnięcie po ich </t>
  </si>
  <si>
    <t>nazwach na górnym marginesie</t>
  </si>
  <si>
    <t>2. Wydaj polecenie z menu:</t>
  </si>
  <si>
    <t>Format&gt;Kolumna&gt;Autodopasowanie</t>
  </si>
  <si>
    <t>Styczeń</t>
  </si>
  <si>
    <t>- pociągnij najpierw w poziomie</t>
  </si>
  <si>
    <t>- pociągnij najpierw w pionie</t>
  </si>
  <si>
    <t>Skopiuj pierwszą komórkę do pozostałych w poziomie</t>
  </si>
  <si>
    <t>Co jednak zrobić, kiedy chcemy ustalić adres jednej komórki w kopiowanej formule,</t>
  </si>
  <si>
    <t>tak, aby się nie zmieniał?</t>
  </si>
  <si>
    <t>Użyjemy adresu bezwzględnego ze znakiem $</t>
  </si>
  <si>
    <t xml:space="preserve"> np. =$C$112+G109</t>
  </si>
  <si>
    <t>dodać</t>
  </si>
  <si>
    <t>równa się</t>
  </si>
  <si>
    <t>Podobnie można pomnożyć kilka komórek przez jedną:</t>
  </si>
  <si>
    <t>pomnożyć</t>
  </si>
  <si>
    <t>2. Kopiowanie formuł.</t>
  </si>
  <si>
    <t>Sumowanie wartości komórek w arkuszu jest proste. Np. =A1+B1</t>
  </si>
  <si>
    <t>Gdubyśmy robili to ręcznie, to byłoby to bardzo czasochłonne.</t>
  </si>
  <si>
    <t>Wtedy użyjemy kopiowania formuły.</t>
  </si>
  <si>
    <t>uaktualni adresy komórek w formule.</t>
  </si>
  <si>
    <t>Skopiuj ją do poniższych komórek czarnym krzyżem.</t>
  </si>
  <si>
    <t>Ta pierwsza komórka może</t>
  </si>
  <si>
    <t>być nazwana parametrem kalkulacji.</t>
  </si>
  <si>
    <t>Gdy zmienimy jej wartość np. z 10 na 100</t>
  </si>
  <si>
    <t>to zmienią się wszystkie wyniki kalkulacji.</t>
  </si>
  <si>
    <t>1. Autowypełnienie komórek.</t>
  </si>
  <si>
    <t>Podstawowe operacje w MS Excel.</t>
  </si>
  <si>
    <t>Edycja znaków. Formatowanie znaków.</t>
  </si>
  <si>
    <t>Funkcje. Kopiowanie komórek.</t>
  </si>
  <si>
    <t>Plik Excela posiada rozszerzenie nazwy .xls</t>
  </si>
  <si>
    <t>Plik Excela jest nazywany skoroszytem, ponieważ składa się z kilku arkuszy.</t>
  </si>
  <si>
    <t>Arkusz jest podzielony na wiersze i kolumny.</t>
  </si>
  <si>
    <t>Pojedyncza komórka w arkuszu ma adres zawierający nazwę kolumny i numer wiersza, np. A1</t>
  </si>
  <si>
    <t>Przechodzenie pomiędzy arkuszami: Ctrl+PgDn  Ctrl+PgUp</t>
  </si>
  <si>
    <t>Z dołu po lewej są czarne strzałki do przewijania zakładek.</t>
  </si>
  <si>
    <t>Na dole poniżej arkusza są zakładki z nazwami poszczególnych arkuszy.</t>
  </si>
  <si>
    <t>Z prawej strony są umieszczone suwaki.</t>
  </si>
  <si>
    <t>Wprowadzanie znaków.</t>
  </si>
  <si>
    <t>Wprowadź litery</t>
  </si>
  <si>
    <t>abcd</t>
  </si>
  <si>
    <t>Ala ma kota</t>
  </si>
  <si>
    <t>Microsoft Excel to arkusz kalkulacyjny</t>
  </si>
  <si>
    <t>1.1</t>
  </si>
  <si>
    <t>Wprowadź liczby</t>
  </si>
  <si>
    <t>z przecinkiem dziesiętnym</t>
  </si>
  <si>
    <t>Przejście do następnego arkusza ćwiczeń: Ctrl+PgDn</t>
  </si>
  <si>
    <t>Zaznaczanie zakresu komórek za pomocą myszy :</t>
  </si>
  <si>
    <t>robi się to</t>
  </si>
  <si>
    <t>- za pomocą przewlekania białym krzyżem :</t>
  </si>
  <si>
    <t>Przyciśnij na komórce i pociągnij białym krzyżem w dowolną stronę.</t>
  </si>
  <si>
    <t>Tak jak na poniższym rysunku:</t>
  </si>
  <si>
    <t>Zadanie:</t>
  </si>
  <si>
    <t>Zaznacz poniższe obszary oznaczone czerwonym obramowaniem</t>
  </si>
  <si>
    <t>za pomocą myszy:</t>
  </si>
  <si>
    <t>Zaznaczać komórki można także za pomocą samej klawiatury.</t>
  </si>
  <si>
    <t>Kursor aktualnej komórki jest oznaczony jako czarne obramowanie komórki.</t>
  </si>
  <si>
    <t>Porusza się nim za pomocą klawiszy kursora (strzałek) na klawiaturze. - to już dobrze wiesz!</t>
  </si>
  <si>
    <t>Komórki można zaznaczać za pomocą samej klawiatury</t>
  </si>
  <si>
    <t>- Shift + ruch kursora</t>
  </si>
  <si>
    <t>za pomocą klawiatury:</t>
  </si>
  <si>
    <t>Przemieszczanie zawartości komórek za pomocą myszy:</t>
  </si>
  <si>
    <t>Jak to się robi?</t>
  </si>
  <si>
    <t>myszą</t>
  </si>
  <si>
    <t>Biała strzałka kursora pojawia się na brzegu komórki.</t>
  </si>
  <si>
    <t>- wytnij</t>
  </si>
  <si>
    <t>Te dwa polecenia można</t>
  </si>
  <si>
    <t>- wklej</t>
  </si>
  <si>
    <t>wydać na różne sposoby:</t>
  </si>
  <si>
    <t>- z menu podręcznego (prawy klawisz myszy)</t>
  </si>
  <si>
    <t>Usuwanie zawartości komórek :</t>
  </si>
  <si>
    <t>klawiszem del</t>
  </si>
  <si>
    <r>
      <t>Zadanie:</t>
    </r>
    <r>
      <rPr>
        <sz val="10"/>
        <rFont val="Arial CE"/>
        <family val="0"/>
      </rPr>
      <t xml:space="preserve"> wykasuj komórki pod spodem:</t>
    </r>
  </si>
  <si>
    <t>bc</t>
  </si>
  <si>
    <t>def</t>
  </si>
  <si>
    <t>Dane dla obliczeń w arkuszu:</t>
  </si>
  <si>
    <t>Przykłady formuł.</t>
  </si>
  <si>
    <t>Znak "=" rozpoczyna formułę.</t>
  </si>
  <si>
    <t>=1+1</t>
  </si>
  <si>
    <t>=4-1</t>
  </si>
  <si>
    <t>=3*A1</t>
  </si>
  <si>
    <t>=A1+B1</t>
  </si>
  <si>
    <t>=G10-G9</t>
  </si>
  <si>
    <t>=40*A1+30*B1</t>
  </si>
  <si>
    <t xml:space="preserve">Aby się powołać na liczbę w danej komórce, </t>
  </si>
  <si>
    <t>piszemy jej adres w formule.</t>
  </si>
  <si>
    <t>np. =B5</t>
  </si>
  <si>
    <t>Funkcja</t>
  </si>
  <si>
    <t>Przykład</t>
  </si>
  <si>
    <t>Ćwiczenia</t>
  </si>
  <si>
    <t>Miejsce na ćwiczenia - kolumna I.</t>
  </si>
  <si>
    <t>Dodawanie</t>
  </si>
  <si>
    <t>Dodaj:</t>
  </si>
  <si>
    <t>2+3</t>
  </si>
  <si>
    <t>Białe pole wskazuje</t>
  </si>
  <si>
    <t>50+1</t>
  </si>
  <si>
    <t>miejsce Twego działania</t>
  </si>
  <si>
    <t>10000+1000</t>
  </si>
  <si>
    <t>10+0,01</t>
  </si>
  <si>
    <t>10000+1000+100+10+1</t>
  </si>
  <si>
    <t>komórkę B5 i liczbę 10</t>
  </si>
  <si>
    <t>komórki B5 i D5</t>
  </si>
  <si>
    <t>komórki B5, C5, D5</t>
  </si>
  <si>
    <t>Odejmowanie</t>
  </si>
  <si>
    <t>Odejmij:</t>
  </si>
  <si>
    <t>100-30</t>
  </si>
  <si>
    <t>4,6-3,2</t>
  </si>
  <si>
    <t>12,98-3,29</t>
  </si>
  <si>
    <t>4-38,08</t>
  </si>
  <si>
    <t>=A3-2</t>
  </si>
  <si>
    <t>od B5 liczbę 4</t>
  </si>
  <si>
    <t>od B5 odejmij B4</t>
  </si>
  <si>
    <t>będzie błąd</t>
  </si>
  <si>
    <t>B5-B1</t>
  </si>
  <si>
    <t>Mnożenie</t>
  </si>
  <si>
    <t>=3*5</t>
  </si>
  <si>
    <t>Pomnóż:</t>
  </si>
  <si>
    <t>5*6</t>
  </si>
  <si>
    <t>12,5*4</t>
  </si>
  <si>
    <t>5,008*12,05</t>
  </si>
  <si>
    <t>2*(3+9)</t>
  </si>
  <si>
    <t>3*B5</t>
  </si>
  <si>
    <t>40*C5+20</t>
  </si>
  <si>
    <t>2*D5-10*C5</t>
  </si>
  <si>
    <t>Dzielenie</t>
  </si>
  <si>
    <t>=5/3</t>
  </si>
  <si>
    <t>Podziel:</t>
  </si>
  <si>
    <t>4/9</t>
  </si>
  <si>
    <t>656/0,56</t>
  </si>
  <si>
    <t>(87-43)/(32+32)</t>
  </si>
  <si>
    <t>D5 przez 3</t>
  </si>
  <si>
    <t>D5 przez B5</t>
  </si>
  <si>
    <t>PONIŻEJ PRZEDSTAWIONE BĘDĄ FORMUŁY Z UŻYCIEM ZAKRESÓW KOMÓREK</t>
  </si>
  <si>
    <t>Zakres komórek jest to obszar, do którego się odwołujemy blokowo,</t>
  </si>
  <si>
    <t>np. przy sumowaniu.</t>
  </si>
  <si>
    <t>Przykłady zakresów: A1:A10    B3:D3    F10:J15</t>
  </si>
  <si>
    <t>Przykład formuły z zastosowaniem:</t>
  </si>
  <si>
    <t>zakresu:</t>
  </si>
  <si>
    <t>D</t>
  </si>
  <si>
    <t>G</t>
  </si>
  <si>
    <t xml:space="preserve">Przyjrzyj się formule </t>
  </si>
  <si>
    <t>w tej komórce</t>
  </si>
  <si>
    <t>=SUMA(D27:D28)</t>
  </si>
  <si>
    <t>= Suma(…)</t>
  </si>
  <si>
    <t>1. Stań w komórce, gdzie chcesz</t>
  </si>
  <si>
    <t xml:space="preserve">Wpisz formułę sumowania w białych komórkach </t>
  </si>
  <si>
    <t>aby znajdowała się formuła</t>
  </si>
  <si>
    <t xml:space="preserve">2. Wpisz początek formuły aż do miejsca, </t>
  </si>
  <si>
    <t>gdzie rozpoczyna się zakres komórek</t>
  </si>
  <si>
    <t>3.Kursorem przejdź do początku zakresu argumentów</t>
  </si>
  <si>
    <t>4. Z Shiftem przejdź kursorem do końca zakresu argumentów</t>
  </si>
  <si>
    <t>5. Dokończ formułę, np. nawiasem zamykającym.</t>
  </si>
  <si>
    <t>Wypróbuj:</t>
  </si>
  <si>
    <t>Wprowadź formułę sumowania w białych komórkach</t>
  </si>
  <si>
    <t>a) stawiając kursor pod kolumną liczb</t>
  </si>
  <si>
    <t>b) naciskając przycisk autosumy</t>
  </si>
  <si>
    <t xml:space="preserve">  na pasku narzędzi</t>
  </si>
  <si>
    <t>Zmień wartości liczb w kolumnach podliczanych za pomocą sumy.</t>
  </si>
  <si>
    <t>Sprawdź, czy wartości sumy się zmieniają i kiedy.</t>
  </si>
  <si>
    <t xml:space="preserve">PO WPROWADZENIU FORMUŁY WYPRÓBUJ JEJ DZIAŁANIE  POPRZEZ </t>
  </si>
  <si>
    <r>
      <t xml:space="preserve">ZAMIANĘ DANYCH. ARKUSZ DOKONA </t>
    </r>
    <r>
      <rPr>
        <b/>
        <sz val="10"/>
        <color indexed="12"/>
        <rFont val="Arial CE"/>
        <family val="2"/>
      </rPr>
      <t>AUTOMATYCZNEGO PRZELICZENIA.</t>
    </r>
  </si>
  <si>
    <t>Zmień 1 na 3</t>
  </si>
  <si>
    <t>i zauważ jak się zmienia suma poniżej</t>
  </si>
  <si>
    <t>Zmień 2 na 20</t>
  </si>
  <si>
    <t>w białym polu.</t>
  </si>
  <si>
    <t>Zmień 3 na 300</t>
  </si>
  <si>
    <t>Mininum</t>
  </si>
  <si>
    <t>Wprowadź funkcję podającą minimalną liczbę z listy argumentów</t>
  </si>
  <si>
    <t>=min(...)</t>
  </si>
  <si>
    <t xml:space="preserve">Zmień liczby na liście argumentów tak, aby minimum uległo zmianie. </t>
  </si>
  <si>
    <t>Podaj argumnety ujemne.</t>
  </si>
  <si>
    <t>Maksimum</t>
  </si>
  <si>
    <t>Wprowadź funkcję podającą maksymalną liczbę z listy argumentów</t>
  </si>
  <si>
    <t>=max(...)</t>
  </si>
  <si>
    <t>=Średnia(…)</t>
  </si>
  <si>
    <t xml:space="preserve">=ILE.LICZB(...) </t>
  </si>
  <si>
    <t>Idea formatowania komórek.</t>
  </si>
  <si>
    <t>Oto schemat trzech poziomów komórki.</t>
  </si>
  <si>
    <t>3. Poziom wyglądu (formatu) komórki</t>
  </si>
  <si>
    <t>np..</t>
  </si>
  <si>
    <t>Formatem przystosowujemy to</t>
  </si>
  <si>
    <t>w jaki sposób wartość jest wyświetlana</t>
  </si>
  <si>
    <t>do naszych potrzeb.</t>
  </si>
  <si>
    <t>2. Poziom wartości komórki</t>
  </si>
  <si>
    <t>Tu arkusz pokazuje wynik obliczenia.</t>
  </si>
  <si>
    <t xml:space="preserve">Wartości komórek widoczne są </t>
  </si>
  <si>
    <t>na arkuszu.</t>
  </si>
  <si>
    <t>1. Poziom zawartości komórki</t>
  </si>
  <si>
    <t>Tu użytkownik wpisuje liczby i formuły.</t>
  </si>
  <si>
    <t>=2+3</t>
  </si>
  <si>
    <t>Zawartość komórki widoczna jest</t>
  </si>
  <si>
    <t xml:space="preserve"> </t>
  </si>
  <si>
    <t>w pasku formuły Excela.</t>
  </si>
  <si>
    <t>Formatowanie komórek - ćwiczenia.</t>
  </si>
  <si>
    <t>Polecenie z Menu: Format Komórki.</t>
  </si>
  <si>
    <t>skrót klawiszowy [Ctrl]+[1].</t>
  </si>
  <si>
    <t>G jest kolumną dla przećwiczenia umiejętności.</t>
  </si>
  <si>
    <t>Jakie tu wzorce formatowania zastosowano?</t>
  </si>
  <si>
    <t>Ctrl+1</t>
  </si>
  <si>
    <t>dla wywołania okna Format Komórki</t>
  </si>
  <si>
    <t>We wszystkich tych komórkach jest zawartość =3/4</t>
  </si>
  <si>
    <t>a jakże różne jest to, co widzimy na arkuszu!</t>
  </si>
  <si>
    <t>Te komórki różnią się liczbą miejsc dziesiętnych</t>
  </si>
  <si>
    <t>Kategoria formatowania jest Liczbowa.</t>
  </si>
  <si>
    <t>który jest zastosowany w kolumnie C</t>
  </si>
  <si>
    <t>Dodaj pozycje dziesiętne dla liczb:</t>
  </si>
  <si>
    <t>Dodaj pozycje dziesiętne po przecinku.</t>
  </si>
  <si>
    <t>dla istniejących liczb w kolumnie G</t>
  </si>
  <si>
    <t>Zastosowanie wyrównania:</t>
  </si>
  <si>
    <t>Zastosuj wyrównanie tekstu w komórce zgodnie z przykładami  podanymi w kolumnie C.</t>
  </si>
  <si>
    <t>Kolumna C - przykłady</t>
  </si>
  <si>
    <t>Kolumna H - tu wykonaj ćwiczenie.</t>
  </si>
  <si>
    <t>bcd</t>
  </si>
  <si>
    <t>abcde</t>
  </si>
  <si>
    <t>Zmień kolory używając ikonek na pasku narzędzi:</t>
  </si>
  <si>
    <t>Zmiana koloru tła komórki</t>
  </si>
  <si>
    <t>Zmiana koloru tekstu komórki</t>
  </si>
  <si>
    <t>d</t>
  </si>
  <si>
    <t>f</t>
  </si>
  <si>
    <t>g</t>
  </si>
  <si>
    <t>Zmiana obramowania komórki</t>
  </si>
  <si>
    <t>W oknie dialogowym Format Komórki są także inne zakładki.</t>
  </si>
  <si>
    <t>Zakładka Wyrównanie pozwala na rozłożenie tekstu w komórce tak jak na przykładzie</t>
  </si>
  <si>
    <t>poniżej:</t>
  </si>
  <si>
    <t>Powtórz te sposoby formatowania na poniższych komórkach:</t>
  </si>
  <si>
    <t>Ćwiczenia z kopiowania formuł.</t>
  </si>
  <si>
    <t>W tym arkuszu będziesz ćwiczył(-a) wprowadzanie wyrażeń (formuł)</t>
  </si>
  <si>
    <t>ten tekst</t>
  </si>
  <si>
    <t xml:space="preserve">przykrywa </t>
  </si>
  <si>
    <t>przykryje</t>
  </si>
  <si>
    <t>komórki po lewej</t>
  </si>
  <si>
    <t>Kombinacją klawiszy Ctrl + ~</t>
  </si>
  <si>
    <t>możesz zobaczyć formuły.</t>
  </si>
  <si>
    <t>w komórkach.</t>
  </si>
  <si>
    <t>Kolejne naciśnięcie Ctrl + ~</t>
  </si>
  <si>
    <t>przywraca poprzedni stan arkusza.</t>
  </si>
  <si>
    <t>[Oprócz oczywiści paska formuły.]</t>
  </si>
  <si>
    <t>2. Kopiowanie formuł dla potrzeb kalkulacji.</t>
  </si>
  <si>
    <t>Brawo!</t>
  </si>
  <si>
    <t>To już koniec ćwiczeń</t>
  </si>
  <si>
    <t>w tym skoroszycie!</t>
  </si>
  <si>
    <t>ta komórka będzie przykryta</t>
  </si>
  <si>
    <t>albo okna Format Komórki, zakładka Obramowanie.</t>
  </si>
  <si>
    <t>Kolejne pliki:</t>
  </si>
  <si>
    <t>Podstawowe kalkulacje</t>
  </si>
  <si>
    <t>Wykresy</t>
  </si>
  <si>
    <t>Baza danych</t>
  </si>
  <si>
    <t xml:space="preserve">   - następnie napisz te znaki na klawiaturze i naciśnij Enter.</t>
  </si>
  <si>
    <t>To jest arkusz Excela.</t>
  </si>
  <si>
    <t>W komórce A1 stoi kursor - widać go w formie obramowania komórki</t>
  </si>
  <si>
    <t>Gdy przesuwasz kursor po arkuszu to w pasku formuły pojawiają się zawartości komórki</t>
  </si>
  <si>
    <t>na której aktualnie stoi kursor.</t>
  </si>
  <si>
    <t>Nagłówki kolumn arkusza: A B C D itd..</t>
  </si>
  <si>
    <t>Numery wierszy arkusza: 1, 2, 3, 4, itd….</t>
  </si>
  <si>
    <r>
      <t xml:space="preserve">Poniżej pokazany jest wygląd </t>
    </r>
    <r>
      <rPr>
        <b/>
        <sz val="10"/>
        <rFont val="Arial CE"/>
        <family val="0"/>
      </rPr>
      <t>paska formuły:</t>
    </r>
  </si>
  <si>
    <r>
      <t xml:space="preserve">Tu jest </t>
    </r>
    <r>
      <rPr>
        <b/>
        <sz val="10"/>
        <rFont val="Arial CE"/>
        <family val="0"/>
      </rPr>
      <t>adres aktualnej komórki</t>
    </r>
  </si>
  <si>
    <t xml:space="preserve">Gdy będziemy edytowali komórkę, czyli wpisywali do niej znaki, </t>
  </si>
  <si>
    <t xml:space="preserve">lub poprawialli to, co jest napisane, </t>
  </si>
  <si>
    <r>
      <t>pasek formuły</t>
    </r>
    <r>
      <rPr>
        <sz val="10"/>
        <rFont val="Arial CE"/>
        <family val="0"/>
      </rPr>
      <t xml:space="preserve"> będzie wyglądał tak:</t>
    </r>
  </si>
  <si>
    <t>jak tu przyciśniesz, będzie można konstruować</t>
  </si>
  <si>
    <t>funkcje za pomocą kreatora</t>
  </si>
  <si>
    <r>
      <t xml:space="preserve">Ponad nagłówkami kolumn w arkuszu znajduje się  </t>
    </r>
    <r>
      <rPr>
        <b/>
        <sz val="10"/>
        <rFont val="Arial CE"/>
        <family val="0"/>
      </rPr>
      <t>pasek formuły</t>
    </r>
    <r>
      <rPr>
        <sz val="10"/>
        <rFont val="Arial CE"/>
        <family val="0"/>
      </rPr>
      <t>.</t>
    </r>
  </si>
  <si>
    <t xml:space="preserve">Tu widać wprowadzane znaki </t>
  </si>
  <si>
    <t>podczas ich wprowadzania</t>
  </si>
  <si>
    <r>
      <t xml:space="preserve">i pokazuje się </t>
    </r>
    <r>
      <rPr>
        <b/>
        <sz val="10"/>
        <rFont val="Arial CE"/>
        <family val="0"/>
      </rPr>
      <t xml:space="preserve">zawartość komórki </t>
    </r>
  </si>
  <si>
    <t>- np. tekst "abc", gdy jest już wprowadzony.</t>
  </si>
  <si>
    <t>Ikonka anulowania wprowadzania.</t>
  </si>
  <si>
    <t xml:space="preserve">Ikonka zatwierdzania wprowadzania, </t>
  </si>
  <si>
    <t>znaków, równoważna wciśnięciu "Enter"</t>
  </si>
  <si>
    <t>i pionowych kolumn.</t>
  </si>
  <si>
    <t>Arkusz składa się z poziomych wierszy</t>
  </si>
  <si>
    <t>Po arkuszu kursor przechodzi, gdy naciskamy:</t>
  </si>
  <si>
    <t>- klawisze strzałek</t>
  </si>
  <si>
    <r>
      <t xml:space="preserve">- klawisze przesunięcia o stronę w górę i w dół: </t>
    </r>
    <r>
      <rPr>
        <b/>
        <sz val="10"/>
        <rFont val="Arial CE"/>
        <family val="0"/>
      </rPr>
      <t>PgDn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PgUp</t>
    </r>
  </si>
  <si>
    <t>- wypróbuj</t>
  </si>
  <si>
    <t>Wykonaj ćwiczenia w kolumnie H w tym arkuszu.</t>
  </si>
  <si>
    <t>Aby wprowadzić znaki do komórki: - najpierw przejedź kursorem na komórkę,</t>
  </si>
  <si>
    <t>w której chcesz wprowadzać znaki</t>
  </si>
  <si>
    <t>Przesuwaj się w dół arkusza</t>
  </si>
  <si>
    <t>klawiszem strzałki w dół.</t>
  </si>
  <si>
    <t>stań tu i naciśnij a i "Enter"</t>
  </si>
  <si>
    <t xml:space="preserve">i przesuwane do strony lewej </t>
  </si>
  <si>
    <t xml:space="preserve">Teksty są dosuwane </t>
  </si>
  <si>
    <t>do lewej strony komórki</t>
  </si>
  <si>
    <t xml:space="preserve">Liczby są dosuwane </t>
  </si>
  <si>
    <t>do prawej strony komórki</t>
  </si>
  <si>
    <t>Gdy wprowadzamy kropkę</t>
  </si>
  <si>
    <r>
      <t xml:space="preserve">Poprawianie komórki - za pomocą klawisza </t>
    </r>
    <r>
      <rPr>
        <b/>
        <sz val="14"/>
        <rFont val="Arial CE"/>
        <family val="0"/>
      </rPr>
      <t>F2</t>
    </r>
  </si>
  <si>
    <t>Ala ma krota.</t>
  </si>
  <si>
    <t>Mama ma kota.</t>
  </si>
  <si>
    <t xml:space="preserve">W tym skoroszycie jest </t>
  </si>
  <si>
    <t>10 arkuszy.</t>
  </si>
  <si>
    <t>Przejdź pomiędzy nimi</t>
  </si>
  <si>
    <t>naciskając na zakładki.</t>
  </si>
  <si>
    <t>tu będą widoczne wprowadzane znaki</t>
  </si>
  <si>
    <t xml:space="preserve">Ta komórka jest przykryta </t>
  </si>
  <si>
    <t>następną</t>
  </si>
  <si>
    <t>to znaki są uznawane za tekst</t>
  </si>
  <si>
    <t>Popraw napisy</t>
  </si>
  <si>
    <t>na "Ala ma kota":</t>
  </si>
  <si>
    <t>Ala ma kreta.</t>
  </si>
  <si>
    <t>przytrzymując jednocześniek klawisz Shift:</t>
  </si>
  <si>
    <t>Do tego potrzeba przytrzymać klawisz Ctrl.</t>
  </si>
  <si>
    <t>Zaznacz wszystkie powyższe obszary oznaczone czerwonym obramowaniem</t>
  </si>
  <si>
    <t>Gdy naciskasz ponownie myszą, zaznaczenie znika. Tak ma być.</t>
  </si>
  <si>
    <r>
      <t xml:space="preserve">Gdy chcemy zaznaczyć więcej niż jeden obszar, stosujemy dodatkowo klawisz </t>
    </r>
    <r>
      <rPr>
        <b/>
        <sz val="10"/>
        <color indexed="10"/>
        <rFont val="Arial CE"/>
        <family val="0"/>
      </rPr>
      <t>Ctrl</t>
    </r>
    <r>
      <rPr>
        <sz val="10"/>
        <rFont val="Arial CE"/>
        <family val="0"/>
      </rPr>
      <t>.</t>
    </r>
  </si>
  <si>
    <t>Nazywa się to zaznaczaniem obszarów rozłącznych.</t>
  </si>
  <si>
    <t>Kopiowanie komórki w inne miejsce - robi się tak samo, tylko z naciśniętym klawiszem Ctrl.</t>
  </si>
  <si>
    <r>
      <t xml:space="preserve">- skrótami klawiszowymi </t>
    </r>
    <r>
      <rPr>
        <b/>
        <sz val="10"/>
        <rFont val="Arial CE"/>
        <family val="0"/>
      </rPr>
      <t>Ctrl+X, Ctrl+V</t>
    </r>
  </si>
  <si>
    <t>Objaśnienia:</t>
  </si>
  <si>
    <t>zaznaczanie zakresów komórek i kopiowanie komórek.</t>
  </si>
  <si>
    <t>Wiesz dlaczego tu widać "1"?</t>
  </si>
  <si>
    <t>i dalej…</t>
  </si>
  <si>
    <t>Najpierw sprawdź jak te liczby są sformatowane?</t>
  </si>
  <si>
    <t>Formatowanie komórki to także przesuwanie tego co się w niej znajduje:</t>
  </si>
  <si>
    <t>- do lewej,</t>
  </si>
  <si>
    <t>- do prawej,</t>
  </si>
  <si>
    <t>- do środka.</t>
  </si>
  <si>
    <t>W tej komórce użyto zawijania wierszy.</t>
  </si>
  <si>
    <t>w zakładce "Wyrównanie" okna "Formatuj Komórki".</t>
  </si>
  <si>
    <t xml:space="preserve">Narzędzia do tego celu znajdują się </t>
  </si>
  <si>
    <t xml:space="preserve">Obramowanie komórki możesz zmienić za pomocą ikonek na pasku narzędzi, </t>
  </si>
  <si>
    <t>Kolor wypełnienia komórki</t>
  </si>
  <si>
    <t>Kolor tekstu</t>
  </si>
  <si>
    <t>Dzień</t>
  </si>
  <si>
    <t>Ilość</t>
  </si>
  <si>
    <t>Cena hurtowa</t>
  </si>
  <si>
    <t>Marża</t>
  </si>
  <si>
    <t>Cena z marżą</t>
  </si>
  <si>
    <t>VAT</t>
  </si>
  <si>
    <t>Cena detaliczna</t>
  </si>
  <si>
    <t>Wartość sprzedaży</t>
  </si>
  <si>
    <t>Razem</t>
  </si>
  <si>
    <t>Zastosuj odpowiednie formaty do komórek poniższej kalkulacji, a następnie</t>
  </si>
  <si>
    <t>Zakres A1:A10 oznacza, że operacje odnosić się będą do wszystkich komórek</t>
  </si>
  <si>
    <t>począwszy od A1 a skończywszy na A10.</t>
  </si>
  <si>
    <t>Przykładem operacji może być sumowanie wartości.</t>
  </si>
  <si>
    <t>=SUMA(A1:A10)     - oznacza sumę liczb z komórek A1, A2, A3, A4, …aż do A10.</t>
  </si>
  <si>
    <t>Adresy w zakresie rozdzielone są dwukropkiem. Można wpisywać małe litery.</t>
  </si>
  <si>
    <t>Ta suma równa jest 3</t>
  </si>
  <si>
    <t>Tu też jest suma.</t>
  </si>
  <si>
    <t>W pasku formuły zobaczysz ją,</t>
  </si>
  <si>
    <t>gdy przejedziesz na tą komórkę kursorem.</t>
  </si>
  <si>
    <t>- przewleka się białą strzałką, chwytając za brzeg komórki, jak poniżej na rysunku.</t>
  </si>
  <si>
    <t>Przyciśnij białą strzałką na brzegu komórki i pociągnij.</t>
  </si>
  <si>
    <t>Myszą</t>
  </si>
  <si>
    <t>Przemieszczanie zawartości komórek za pomocą kursora sterowanego klawiaturą</t>
  </si>
  <si>
    <t>wykonuje się inaczej.</t>
  </si>
  <si>
    <t>3.</t>
  </si>
  <si>
    <t>2.</t>
  </si>
  <si>
    <t>1.</t>
  </si>
  <si>
    <t>Oto one:</t>
  </si>
  <si>
    <t>Trzeba wykonać kilka operacji.</t>
  </si>
  <si>
    <r>
      <t xml:space="preserve">- zaznacz  - </t>
    </r>
    <r>
      <rPr>
        <sz val="10"/>
        <rFont val="Arial CE"/>
        <family val="0"/>
      </rPr>
      <t>zaznaczyć jedną albo wiele komórek,</t>
    </r>
  </si>
  <si>
    <t>- z menu Edycja &gt; Wytnij, a później Wklej</t>
  </si>
  <si>
    <t>- za pomocą ikonek na pasku narzędzi,</t>
  </si>
  <si>
    <t>Kopiowanie komórek za pomocą klawiatury jest podobne:</t>
  </si>
  <si>
    <t>- kopiuj</t>
  </si>
  <si>
    <t>ABC</t>
  </si>
  <si>
    <t>DEF</t>
  </si>
  <si>
    <t>Przenieś tekst "ABC" do komórki docelowej za pomocą myszy:</t>
  </si>
  <si>
    <t>Skopiuj tekst "DEF" do komórki docelowej za pomocą myszy:</t>
  </si>
  <si>
    <t>Skopiuj tekst "DEF" do komórki docelowej za pomocą klawiatury:</t>
  </si>
  <si>
    <t>Przenieś tekst "ABC" do komórki docelowej za pomocą klawiatury:</t>
  </si>
  <si>
    <t>skrótu klawiszowego:</t>
  </si>
  <si>
    <t>stań na komórce C21 i użyj</t>
  </si>
  <si>
    <t>W tym arkuszu będziesz uczył się jak zmienić wygląd komórki.</t>
  </si>
  <si>
    <t xml:space="preserve">Po pierwsze zobaczymy, jaki typ formatowania zastosowano </t>
  </si>
  <si>
    <t>w przykładowych komórkach zawierających liczby.</t>
  </si>
  <si>
    <t>Sprawdź to w ukazującym się oknie dialogowym.</t>
  </si>
  <si>
    <t>obramuj komórki tak, aby otrzymać tabelkę.</t>
  </si>
  <si>
    <t>Wszystkie poniższe liczby są TAKIE SAME. Dziwne?</t>
  </si>
  <si>
    <t>Twoim zadaniem jest dojść dlaczego tak różnie wyglądają!</t>
  </si>
  <si>
    <t>Sformatuj poniższe liczby w kolumnie G tym samym typem formatowania</t>
  </si>
  <si>
    <t>Przypatrz się obrazkowi - te elementy można zmieniać.</t>
  </si>
  <si>
    <t>w dwóch punktach:</t>
  </si>
  <si>
    <t>lub za pomocą okna "Style komórki"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</si>
</sst>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 * #,##0.00_)&quot;zl&quot;_ ;_ * \(#,##0.00\)&quot;zl&quot;_ ;_ * &quot;-&quot;??_)&quot;zl&quot;_ ;_ @_ "/>
    <numFmt numFmtId="165" formatCode="_ * #,##0.00_)_z_l_ ;_ * \(#,##0.00\)_z_l_ ;_ * &quot;-&quot;??_)_z_l_ ;_ @_ "/>
    <numFmt numFmtId="166" formatCode="0.000"/>
  </numFmts>
  <fonts count="7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57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0"/>
      <color indexed="45"/>
      <name val="Arial"/>
      <family val="2"/>
    </font>
    <font>
      <sz val="10"/>
      <color indexed="44"/>
      <name val="Arial"/>
      <family val="2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4"/>
      <color indexed="14"/>
      <name val="Arial"/>
      <family val="2"/>
    </font>
    <font>
      <b/>
      <sz val="18"/>
      <color indexed="10"/>
      <name val="Arial CE"/>
      <family val="2"/>
    </font>
    <font>
      <sz val="20"/>
      <name val="Arial CE"/>
      <family val="0"/>
    </font>
    <font>
      <sz val="12"/>
      <color indexed="12"/>
      <name val="Arial CE"/>
      <family val="2"/>
    </font>
    <font>
      <b/>
      <i/>
      <u val="single"/>
      <sz val="12"/>
      <color indexed="12"/>
      <name val="Arial CE"/>
      <family val="2"/>
    </font>
    <font>
      <sz val="10"/>
      <color indexed="12"/>
      <name val="Arial CE"/>
      <family val="2"/>
    </font>
    <font>
      <sz val="16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14"/>
      <color indexed="12"/>
      <name val="Arial CE"/>
      <family val="2"/>
    </font>
    <font>
      <sz val="10"/>
      <color indexed="10"/>
      <name val="Arial CE"/>
      <family val="2"/>
    </font>
    <font>
      <sz val="20"/>
      <color indexed="12"/>
      <name val="Arial CE"/>
      <family val="2"/>
    </font>
    <font>
      <b/>
      <sz val="10"/>
      <color indexed="12"/>
      <name val="Arial CE"/>
      <family val="2"/>
    </font>
    <font>
      <sz val="18"/>
      <color indexed="10"/>
      <name val="Arial CE"/>
      <family val="2"/>
    </font>
    <font>
      <sz val="20"/>
      <color indexed="10"/>
      <name val="Arial CE"/>
      <family val="2"/>
    </font>
    <font>
      <sz val="14"/>
      <color indexed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0"/>
    </font>
    <font>
      <sz val="8"/>
      <name val="Arial CE"/>
      <family val="0"/>
    </font>
    <font>
      <sz val="22"/>
      <color indexed="13"/>
      <name val="Arial CE"/>
      <family val="0"/>
    </font>
    <font>
      <b/>
      <u val="single"/>
      <sz val="10"/>
      <color indexed="10"/>
      <name val="Arial CE"/>
      <family val="2"/>
    </font>
    <font>
      <b/>
      <u val="single"/>
      <sz val="12"/>
      <color indexed="10"/>
      <name val="Arial CE"/>
      <family val="2"/>
    </font>
    <font>
      <sz val="16"/>
      <color indexed="13"/>
      <name val="Arial CE"/>
      <family val="0"/>
    </font>
    <font>
      <sz val="18"/>
      <name val="Arial CE"/>
      <family val="0"/>
    </font>
    <font>
      <sz val="14"/>
      <name val="Arial CE"/>
      <family val="0"/>
    </font>
    <font>
      <sz val="10"/>
      <color indexed="63"/>
      <name val="Arial CE"/>
      <family val="2"/>
    </font>
    <font>
      <b/>
      <sz val="14"/>
      <name val="Arial CE"/>
      <family val="0"/>
    </font>
    <font>
      <b/>
      <sz val="10"/>
      <color indexed="10"/>
      <name val="Arial CE"/>
      <family val="0"/>
    </font>
    <font>
      <b/>
      <sz val="12"/>
      <name val="Arial CE"/>
      <family val="0"/>
    </font>
    <font>
      <sz val="16"/>
      <name val="Arial CE"/>
      <family val="0"/>
    </font>
    <font>
      <b/>
      <sz val="11"/>
      <color indexed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20"/>
      <color indexed="8"/>
      <name val="Arial CE"/>
      <family val="0"/>
    </font>
    <font>
      <sz val="12"/>
      <color indexed="8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49"/>
      </left>
      <right style="thick">
        <color indexed="49"/>
      </right>
      <top style="thick">
        <color indexed="49"/>
      </top>
      <bottom/>
    </border>
    <border>
      <left style="thick">
        <color indexed="49"/>
      </left>
      <right style="thick">
        <color indexed="49"/>
      </right>
      <top/>
      <bottom/>
    </border>
    <border>
      <left style="thick">
        <color indexed="49"/>
      </left>
      <right style="thick">
        <color indexed="49"/>
      </right>
      <top/>
      <bottom style="thick">
        <color indexed="49"/>
      </bottom>
    </border>
    <border>
      <left style="thick">
        <color indexed="49"/>
      </left>
      <right/>
      <top style="thick">
        <color indexed="49"/>
      </top>
      <bottom style="thick">
        <color indexed="49"/>
      </bottom>
    </border>
    <border>
      <left/>
      <right/>
      <top style="thick">
        <color indexed="49"/>
      </top>
      <bottom style="thick">
        <color indexed="49"/>
      </bottom>
    </border>
    <border>
      <left/>
      <right style="thick">
        <color indexed="49"/>
      </right>
      <top style="thick">
        <color indexed="49"/>
      </top>
      <bottom style="thick">
        <color indexed="4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ck">
        <color indexed="57"/>
      </left>
      <right style="thick">
        <color indexed="57"/>
      </right>
      <top style="thick">
        <color indexed="57"/>
      </top>
      <bottom/>
    </border>
    <border>
      <left style="thick">
        <color indexed="57"/>
      </left>
      <right style="thick">
        <color indexed="57"/>
      </right>
      <top/>
      <bottom/>
    </border>
    <border>
      <left style="thick">
        <color indexed="57"/>
      </left>
      <right style="thick">
        <color indexed="57"/>
      </right>
      <top/>
      <bottom style="thick">
        <color indexed="57"/>
      </bottom>
    </border>
    <border>
      <left style="thick">
        <color indexed="57"/>
      </left>
      <right/>
      <top style="thick">
        <color indexed="57"/>
      </top>
      <bottom style="thick">
        <color indexed="57"/>
      </bottom>
    </border>
    <border>
      <left/>
      <right/>
      <top style="thick">
        <color indexed="57"/>
      </top>
      <bottom style="thick">
        <color indexed="57"/>
      </bottom>
    </border>
    <border>
      <left/>
      <right style="thick">
        <color indexed="57"/>
      </right>
      <top style="thick">
        <color indexed="57"/>
      </top>
      <bottom style="thick">
        <color indexed="57"/>
      </bottom>
    </border>
    <border>
      <left style="thick">
        <color indexed="57"/>
      </left>
      <right/>
      <top style="thick">
        <color indexed="57"/>
      </top>
      <bottom/>
    </border>
    <border>
      <left/>
      <right/>
      <top style="thick">
        <color indexed="57"/>
      </top>
      <bottom/>
    </border>
    <border>
      <left/>
      <right style="thick">
        <color indexed="57"/>
      </right>
      <top style="thick">
        <color indexed="57"/>
      </top>
      <bottom/>
    </border>
    <border>
      <left style="thick">
        <color indexed="57"/>
      </left>
      <right/>
      <top/>
      <bottom/>
    </border>
    <border>
      <left/>
      <right style="thick">
        <color indexed="57"/>
      </right>
      <top/>
      <bottom/>
    </border>
    <border>
      <left style="thick">
        <color indexed="57"/>
      </left>
      <right/>
      <top/>
      <bottom style="thick">
        <color indexed="57"/>
      </bottom>
    </border>
    <border>
      <left/>
      <right/>
      <top/>
      <bottom style="thick">
        <color indexed="57"/>
      </bottom>
    </border>
    <border>
      <left/>
      <right style="thick">
        <color indexed="57"/>
      </right>
      <top/>
      <bottom style="thick">
        <color indexed="57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 style="thick">
        <color indexed="49"/>
      </left>
      <right/>
      <top style="thick">
        <color indexed="49"/>
      </top>
      <bottom/>
    </border>
    <border>
      <left/>
      <right/>
      <top style="thick">
        <color indexed="49"/>
      </top>
      <bottom/>
    </border>
    <border>
      <left/>
      <right style="thick">
        <color indexed="49"/>
      </right>
      <top style="thick">
        <color indexed="49"/>
      </top>
      <bottom/>
    </border>
    <border>
      <left style="thick">
        <color indexed="49"/>
      </left>
      <right/>
      <top/>
      <bottom/>
    </border>
    <border>
      <left/>
      <right style="thick">
        <color indexed="49"/>
      </right>
      <top/>
      <bottom/>
    </border>
    <border>
      <left style="thick">
        <color indexed="49"/>
      </left>
      <right/>
      <top/>
      <bottom style="thick">
        <color indexed="49"/>
      </bottom>
    </border>
    <border>
      <left/>
      <right/>
      <top/>
      <bottom style="thick">
        <color indexed="49"/>
      </bottom>
    </border>
    <border>
      <left/>
      <right style="thick">
        <color indexed="49"/>
      </right>
      <top/>
      <bottom style="thick">
        <color indexed="49"/>
      </bottom>
    </border>
    <border>
      <left style="thick">
        <color indexed="47"/>
      </left>
      <right style="thick">
        <color indexed="47"/>
      </right>
      <top style="thick">
        <color indexed="47"/>
      </top>
      <bottom style="thick">
        <color indexed="47"/>
      </bottom>
    </border>
    <border>
      <left style="thick">
        <color indexed="47"/>
      </left>
      <right style="thick">
        <color indexed="47"/>
      </right>
      <top style="thick">
        <color indexed="47"/>
      </top>
      <bottom/>
    </border>
    <border>
      <left style="thick">
        <color indexed="47"/>
      </left>
      <right style="thick">
        <color indexed="47"/>
      </right>
      <top/>
      <bottom/>
    </border>
    <border>
      <left style="thick">
        <color indexed="47"/>
      </left>
      <right style="thick">
        <color indexed="47"/>
      </right>
      <top/>
      <bottom style="thick">
        <color indexed="47"/>
      </bottom>
    </border>
    <border>
      <left style="thick">
        <color indexed="47"/>
      </left>
      <right/>
      <top style="thick">
        <color indexed="47"/>
      </top>
      <bottom style="thick">
        <color indexed="47"/>
      </bottom>
    </border>
    <border>
      <left/>
      <right/>
      <top style="thick">
        <color indexed="47"/>
      </top>
      <bottom style="thick">
        <color indexed="47"/>
      </bottom>
    </border>
    <border>
      <left/>
      <right style="thick">
        <color indexed="47"/>
      </right>
      <top style="thick">
        <color indexed="47"/>
      </top>
      <bottom style="thick">
        <color indexed="47"/>
      </bottom>
    </border>
    <border>
      <left style="thick">
        <color indexed="47"/>
      </left>
      <right/>
      <top style="thick">
        <color indexed="47"/>
      </top>
      <bottom/>
    </border>
    <border>
      <left/>
      <right/>
      <top style="thick">
        <color indexed="47"/>
      </top>
      <bottom/>
    </border>
    <border>
      <left/>
      <right style="thick">
        <color indexed="47"/>
      </right>
      <top style="thick">
        <color indexed="47"/>
      </top>
      <bottom/>
    </border>
    <border>
      <left style="thick">
        <color indexed="47"/>
      </left>
      <right/>
      <top/>
      <bottom/>
    </border>
    <border>
      <left/>
      <right style="thick">
        <color indexed="47"/>
      </right>
      <top/>
      <bottom/>
    </border>
    <border>
      <left style="thick">
        <color indexed="47"/>
      </left>
      <right/>
      <top/>
      <bottom style="thick">
        <color indexed="47"/>
      </bottom>
    </border>
    <border>
      <left/>
      <right/>
      <top/>
      <bottom style="thick">
        <color indexed="47"/>
      </bottom>
    </border>
    <border>
      <left/>
      <right style="thick">
        <color indexed="47"/>
      </right>
      <top/>
      <bottom style="thick">
        <color indexed="47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/>
    </border>
    <border>
      <left style="thick">
        <color indexed="52"/>
      </left>
      <right style="thick">
        <color indexed="52"/>
      </right>
      <top/>
      <bottom/>
    </border>
    <border>
      <left style="thick">
        <color indexed="52"/>
      </left>
      <right style="thick">
        <color indexed="52"/>
      </right>
      <top/>
      <bottom style="thick">
        <color indexed="52"/>
      </bottom>
    </border>
    <border>
      <left style="thick">
        <color indexed="52"/>
      </left>
      <right/>
      <top style="thick">
        <color indexed="52"/>
      </top>
      <bottom style="thick">
        <color indexed="52"/>
      </bottom>
    </border>
    <border>
      <left/>
      <right/>
      <top style="thick">
        <color indexed="52"/>
      </top>
      <bottom style="thick">
        <color indexed="52"/>
      </bottom>
    </border>
    <border>
      <left/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 style="thick">
        <color indexed="52"/>
      </right>
      <top/>
      <bottom style="thick">
        <color indexed="52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/>
    </border>
    <border>
      <left/>
      <right/>
      <top style="medium">
        <color indexed="49"/>
      </top>
      <bottom/>
    </border>
    <border>
      <left/>
      <right style="medium">
        <color indexed="49"/>
      </right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 style="medium">
        <color indexed="49"/>
      </right>
      <top/>
      <bottom/>
    </border>
    <border>
      <left style="medium">
        <color indexed="49"/>
      </left>
      <right/>
      <top/>
      <bottom style="medium">
        <color indexed="49"/>
      </bottom>
    </border>
    <border>
      <left/>
      <right/>
      <top/>
      <bottom style="medium">
        <color indexed="49"/>
      </bottom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0"/>
      </left>
      <right style="medium">
        <color indexed="40"/>
      </right>
      <top style="medium">
        <color indexed="40"/>
      </top>
      <bottom/>
    </border>
    <border>
      <left style="medium">
        <color indexed="40"/>
      </left>
      <right style="medium">
        <color indexed="40"/>
      </right>
      <top/>
      <bottom/>
    </border>
    <border>
      <left style="medium">
        <color indexed="40"/>
      </left>
      <right style="medium">
        <color indexed="40"/>
      </right>
      <top/>
      <bottom style="medium">
        <color indexed="40"/>
      </bottom>
    </border>
    <border>
      <left/>
      <right/>
      <top style="medium">
        <color indexed="40"/>
      </top>
      <bottom style="medium">
        <color indexed="40"/>
      </bottom>
    </border>
    <border>
      <left/>
      <right style="medium">
        <color indexed="40"/>
      </right>
      <top style="medium">
        <color indexed="40"/>
      </top>
      <bottom style="medium">
        <color indexed="4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>
        <color indexed="49"/>
      </left>
      <right style="double">
        <color indexed="49"/>
      </right>
      <top style="double">
        <color indexed="49"/>
      </top>
      <bottom style="double">
        <color indexed="49"/>
      </bottom>
    </border>
    <border>
      <left style="double">
        <color indexed="49"/>
      </left>
      <right style="double">
        <color indexed="49"/>
      </right>
      <top style="double">
        <color indexed="49"/>
      </top>
      <bottom/>
    </border>
    <border>
      <left style="double">
        <color indexed="49"/>
      </left>
      <right style="double">
        <color indexed="49"/>
      </right>
      <top/>
      <bottom/>
    </border>
    <border>
      <left style="double">
        <color indexed="49"/>
      </left>
      <right style="double">
        <color indexed="49"/>
      </right>
      <top/>
      <bottom style="double">
        <color indexed="49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14"/>
      </left>
      <right/>
      <top style="thick">
        <color indexed="14"/>
      </top>
      <bottom/>
    </border>
    <border>
      <left/>
      <right/>
      <top style="thick">
        <color indexed="14"/>
      </top>
      <bottom/>
    </border>
    <border>
      <left/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 style="thick">
        <color indexed="14"/>
      </bottom>
    </border>
    <border>
      <left/>
      <right/>
      <top/>
      <bottom style="thick">
        <color indexed="14"/>
      </bottom>
    </border>
    <border>
      <left/>
      <right style="thick">
        <color indexed="14"/>
      </right>
      <top/>
      <bottom style="thick">
        <color indexed="14"/>
      </bottom>
    </border>
    <border>
      <left style="thick">
        <color indexed="17"/>
      </left>
      <right/>
      <top style="thick">
        <color indexed="17"/>
      </top>
      <bottom style="thick">
        <color indexed="17"/>
      </bottom>
    </border>
    <border>
      <left/>
      <right/>
      <top style="thick">
        <color indexed="17"/>
      </top>
      <bottom style="thick">
        <color indexed="17"/>
      </bottom>
    </border>
    <border>
      <left/>
      <right style="thick">
        <color indexed="17"/>
      </right>
      <top style="thick">
        <color indexed="17"/>
      </top>
      <bottom style="thick">
        <color indexed="17"/>
      </bottom>
    </border>
    <border>
      <left style="double">
        <color indexed="57"/>
      </left>
      <right/>
      <top style="double">
        <color indexed="57"/>
      </top>
      <bottom style="double">
        <color indexed="57"/>
      </bottom>
    </border>
    <border>
      <left/>
      <right/>
      <top style="double">
        <color indexed="57"/>
      </top>
      <bottom style="double">
        <color indexed="57"/>
      </bottom>
    </border>
    <border>
      <left/>
      <right style="double">
        <color indexed="57"/>
      </right>
      <top style="double">
        <color indexed="57"/>
      </top>
      <bottom style="double">
        <color indexed="5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62" fillId="7" borderId="1" applyNumberFormat="0" applyAlignment="0" applyProtection="0"/>
    <xf numFmtId="0" fontId="63" fillId="20" borderId="2" applyNumberFormat="0" applyAlignment="0" applyProtection="0"/>
    <xf numFmtId="0" fontId="59" fillId="4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1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4" fillId="20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23" borderId="9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16" fillId="0" borderId="0" xfId="0" applyFont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64" xfId="0" applyFont="1" applyBorder="1" applyAlignment="1">
      <alignment/>
    </xf>
    <xf numFmtId="0" fontId="8" fillId="0" borderId="65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68" xfId="0" applyFont="1" applyBorder="1" applyAlignment="1">
      <alignment/>
    </xf>
    <xf numFmtId="0" fontId="8" fillId="0" borderId="69" xfId="0" applyFont="1" applyBorder="1" applyAlignment="1">
      <alignment/>
    </xf>
    <xf numFmtId="0" fontId="2" fillId="5" borderId="0" xfId="0" applyFont="1" applyFill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4" xfId="0" applyFont="1" applyBorder="1" applyAlignment="1" quotePrefix="1">
      <alignment/>
    </xf>
    <xf numFmtId="0" fontId="9" fillId="0" borderId="0" xfId="0" applyFont="1" applyAlignment="1" quotePrefix="1">
      <alignment/>
    </xf>
    <xf numFmtId="0" fontId="25" fillId="24" borderId="89" xfId="0" applyFont="1" applyFill="1" applyBorder="1" applyAlignment="1">
      <alignment/>
    </xf>
    <xf numFmtId="0" fontId="0" fillId="24" borderId="90" xfId="0" applyFill="1" applyBorder="1" applyAlignment="1">
      <alignment/>
    </xf>
    <xf numFmtId="0" fontId="25" fillId="24" borderId="91" xfId="0" applyFont="1" applyFill="1" applyBorder="1" applyAlignment="1">
      <alignment/>
    </xf>
    <xf numFmtId="0" fontId="25" fillId="24" borderId="92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24" borderId="93" xfId="0" applyFont="1" applyFill="1" applyBorder="1" applyAlignment="1">
      <alignment/>
    </xf>
    <xf numFmtId="0" fontId="25" fillId="24" borderId="94" xfId="0" applyFont="1" applyFill="1" applyBorder="1" applyAlignment="1">
      <alignment/>
    </xf>
    <xf numFmtId="0" fontId="25" fillId="24" borderId="95" xfId="0" applyFont="1" applyFill="1" applyBorder="1" applyAlignment="1">
      <alignment/>
    </xf>
    <xf numFmtId="0" fontId="25" fillId="24" borderId="9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0" fontId="26" fillId="25" borderId="0" xfId="0" applyFont="1" applyFill="1" applyBorder="1" applyAlignment="1">
      <alignment/>
    </xf>
    <xf numFmtId="0" fontId="0" fillId="25" borderId="9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9" fillId="2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31" fillId="0" borderId="0" xfId="0" applyFont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0" xfId="0" applyAlignment="1" quotePrefix="1">
      <alignment horizontal="right"/>
    </xf>
    <xf numFmtId="0" fontId="32" fillId="0" borderId="0" xfId="0" applyFont="1" applyAlignment="1" quotePrefix="1">
      <alignment/>
    </xf>
    <xf numFmtId="0" fontId="29" fillId="26" borderId="0" xfId="0" applyFont="1" applyFill="1" applyAlignment="1">
      <alignment/>
    </xf>
    <xf numFmtId="0" fontId="33" fillId="26" borderId="0" xfId="0" applyFont="1" applyFill="1" applyAlignment="1">
      <alignment/>
    </xf>
    <xf numFmtId="0" fontId="34" fillId="26" borderId="0" xfId="0" applyFont="1" applyFill="1" applyAlignment="1">
      <alignment/>
    </xf>
    <xf numFmtId="0" fontId="30" fillId="26" borderId="89" xfId="0" applyFont="1" applyFill="1" applyBorder="1" applyAlignment="1">
      <alignment/>
    </xf>
    <xf numFmtId="0" fontId="29" fillId="26" borderId="90" xfId="0" applyFont="1" applyFill="1" applyBorder="1" applyAlignment="1">
      <alignment/>
    </xf>
    <xf numFmtId="0" fontId="34" fillId="26" borderId="90" xfId="0" applyFont="1" applyFill="1" applyBorder="1" applyAlignment="1">
      <alignment/>
    </xf>
    <xf numFmtId="0" fontId="29" fillId="26" borderId="91" xfId="0" applyFont="1" applyFill="1" applyBorder="1" applyAlignment="1">
      <alignment/>
    </xf>
    <xf numFmtId="0" fontId="33" fillId="26" borderId="92" xfId="0" applyFont="1" applyFill="1" applyBorder="1" applyAlignment="1">
      <alignment/>
    </xf>
    <xf numFmtId="0" fontId="29" fillId="26" borderId="0" xfId="0" applyFont="1" applyFill="1" applyBorder="1" applyAlignment="1">
      <alignment/>
    </xf>
    <xf numFmtId="0" fontId="30" fillId="26" borderId="0" xfId="0" applyFont="1" applyFill="1" applyBorder="1" applyAlignment="1">
      <alignment/>
    </xf>
    <xf numFmtId="0" fontId="29" fillId="26" borderId="93" xfId="0" applyFont="1" applyFill="1" applyBorder="1" applyAlignment="1">
      <alignment/>
    </xf>
    <xf numFmtId="0" fontId="29" fillId="26" borderId="0" xfId="0" applyFont="1" applyFill="1" applyBorder="1" applyAlignment="1" quotePrefix="1">
      <alignment/>
    </xf>
    <xf numFmtId="0" fontId="33" fillId="26" borderId="94" xfId="0" applyFont="1" applyFill="1" applyBorder="1" applyAlignment="1">
      <alignment/>
    </xf>
    <xf numFmtId="0" fontId="29" fillId="26" borderId="95" xfId="0" applyFont="1" applyFill="1" applyBorder="1" applyAlignment="1">
      <alignment/>
    </xf>
    <xf numFmtId="0" fontId="29" fillId="26" borderId="96" xfId="0" applyFont="1" applyFill="1" applyBorder="1" applyAlignment="1">
      <alignment/>
    </xf>
    <xf numFmtId="0" fontId="30" fillId="26" borderId="0" xfId="0" applyFont="1" applyFill="1" applyAlignment="1">
      <alignment/>
    </xf>
    <xf numFmtId="0" fontId="29" fillId="26" borderId="111" xfId="0" applyFont="1" applyFill="1" applyBorder="1" applyAlignment="1">
      <alignment/>
    </xf>
    <xf numFmtId="0" fontId="29" fillId="27" borderId="111" xfId="0" applyFont="1" applyFill="1" applyBorder="1" applyAlignment="1">
      <alignment/>
    </xf>
    <xf numFmtId="0" fontId="29" fillId="27" borderId="112" xfId="0" applyFont="1" applyFill="1" applyBorder="1" applyAlignment="1">
      <alignment/>
    </xf>
    <xf numFmtId="0" fontId="27" fillId="26" borderId="0" xfId="0" applyFont="1" applyFill="1" applyAlignment="1">
      <alignment/>
    </xf>
    <xf numFmtId="0" fontId="28" fillId="26" borderId="0" xfId="0" applyFont="1" applyFill="1" applyAlignment="1">
      <alignment/>
    </xf>
    <xf numFmtId="0" fontId="29" fillId="26" borderId="0" xfId="0" applyFont="1" applyFill="1" applyAlignment="1" quotePrefix="1">
      <alignment/>
    </xf>
    <xf numFmtId="0" fontId="29" fillId="27" borderId="0" xfId="0" applyFont="1" applyFill="1" applyAlignment="1">
      <alignment/>
    </xf>
    <xf numFmtId="0" fontId="28" fillId="26" borderId="0" xfId="0" applyFont="1" applyFill="1" applyAlignment="1">
      <alignment/>
    </xf>
    <xf numFmtId="17" fontId="29" fillId="26" borderId="0" xfId="0" applyNumberFormat="1" applyFont="1" applyFill="1" applyAlignment="1" quotePrefix="1">
      <alignment/>
    </xf>
    <xf numFmtId="0" fontId="29" fillId="27" borderId="0" xfId="0" applyFont="1" applyFill="1" applyBorder="1" applyAlignment="1">
      <alignment/>
    </xf>
    <xf numFmtId="0" fontId="29" fillId="26" borderId="89" xfId="0" applyFont="1" applyFill="1" applyBorder="1" applyAlignment="1">
      <alignment/>
    </xf>
    <xf numFmtId="0" fontId="29" fillId="26" borderId="90" xfId="0" applyFont="1" applyFill="1" applyBorder="1" applyAlignment="1">
      <alignment horizontal="center"/>
    </xf>
    <xf numFmtId="0" fontId="29" fillId="26" borderId="0" xfId="0" applyFont="1" applyFill="1" applyAlignment="1">
      <alignment horizontal="center"/>
    </xf>
    <xf numFmtId="0" fontId="29" fillId="26" borderId="92" xfId="0" applyFont="1" applyFill="1" applyBorder="1" applyAlignment="1">
      <alignment horizontal="center"/>
    </xf>
    <xf numFmtId="0" fontId="29" fillId="26" borderId="92" xfId="0" applyFont="1" applyFill="1" applyBorder="1" applyAlignment="1">
      <alignment/>
    </xf>
    <xf numFmtId="0" fontId="29" fillId="26" borderId="94" xfId="0" applyFont="1" applyFill="1" applyBorder="1" applyAlignment="1">
      <alignment/>
    </xf>
    <xf numFmtId="0" fontId="28" fillId="26" borderId="0" xfId="0" applyFont="1" applyFill="1" applyAlignment="1" quotePrefix="1">
      <alignment/>
    </xf>
    <xf numFmtId="0" fontId="35" fillId="26" borderId="0" xfId="0" applyFont="1" applyFill="1" applyAlignment="1">
      <alignment/>
    </xf>
    <xf numFmtId="0" fontId="28" fillId="26" borderId="0" xfId="0" applyFont="1" applyFill="1" applyAlignment="1" quotePrefix="1">
      <alignment/>
    </xf>
    <xf numFmtId="0" fontId="37" fillId="0" borderId="0" xfId="0" applyFont="1" applyAlignment="1">
      <alignment/>
    </xf>
    <xf numFmtId="164" fontId="0" fillId="0" borderId="0" xfId="58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1" fontId="0" fillId="0" borderId="0" xfId="0" applyNumberFormat="1" applyAlignment="1">
      <alignment/>
    </xf>
    <xf numFmtId="12" fontId="0" fillId="0" borderId="0" xfId="0" applyNumberFormat="1" applyAlignment="1">
      <alignment/>
    </xf>
    <xf numFmtId="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textRotation="45"/>
    </xf>
    <xf numFmtId="0" fontId="0" fillId="0" borderId="0" xfId="0" applyAlignment="1">
      <alignment horizontal="center" textRotation="255" readingOrder="2"/>
    </xf>
    <xf numFmtId="0" fontId="2" fillId="0" borderId="113" xfId="0" applyFont="1" applyBorder="1" applyAlignment="1">
      <alignment/>
    </xf>
    <xf numFmtId="0" fontId="2" fillId="0" borderId="114" xfId="0" applyFont="1" applyBorder="1" applyAlignment="1">
      <alignment/>
    </xf>
    <xf numFmtId="0" fontId="2" fillId="0" borderId="115" xfId="0" applyFont="1" applyBorder="1" applyAlignment="1">
      <alignment/>
    </xf>
    <xf numFmtId="0" fontId="2" fillId="0" borderId="116" xfId="0" applyFont="1" applyBorder="1" applyAlignment="1">
      <alignment/>
    </xf>
    <xf numFmtId="0" fontId="2" fillId="0" borderId="117" xfId="0" applyFont="1" applyBorder="1" applyAlignment="1">
      <alignment/>
    </xf>
    <xf numFmtId="14" fontId="2" fillId="0" borderId="113" xfId="0" applyNumberFormat="1" applyFont="1" applyBorder="1" applyAlignment="1">
      <alignment/>
    </xf>
    <xf numFmtId="0" fontId="19" fillId="27" borderId="89" xfId="0" applyFont="1" applyFill="1" applyBorder="1" applyAlignment="1">
      <alignment/>
    </xf>
    <xf numFmtId="0" fontId="19" fillId="27" borderId="90" xfId="0" applyFont="1" applyFill="1" applyBorder="1" applyAlignment="1">
      <alignment/>
    </xf>
    <xf numFmtId="0" fontId="19" fillId="27" borderId="91" xfId="0" applyFont="1" applyFill="1" applyBorder="1" applyAlignment="1">
      <alignment/>
    </xf>
    <xf numFmtId="0" fontId="19" fillId="27" borderId="92" xfId="0" applyFont="1" applyFill="1" applyBorder="1" applyAlignment="1">
      <alignment/>
    </xf>
    <xf numFmtId="0" fontId="19" fillId="27" borderId="0" xfId="0" applyFont="1" applyFill="1" applyBorder="1" applyAlignment="1">
      <alignment/>
    </xf>
    <xf numFmtId="0" fontId="19" fillId="27" borderId="93" xfId="0" applyFont="1" applyFill="1" applyBorder="1" applyAlignment="1">
      <alignment/>
    </xf>
    <xf numFmtId="0" fontId="19" fillId="27" borderId="94" xfId="0" applyFont="1" applyFill="1" applyBorder="1" applyAlignment="1">
      <alignment/>
    </xf>
    <xf numFmtId="0" fontId="19" fillId="27" borderId="95" xfId="0" applyFont="1" applyFill="1" applyBorder="1" applyAlignment="1">
      <alignment/>
    </xf>
    <xf numFmtId="0" fontId="19" fillId="27" borderId="96" xfId="0" applyFont="1" applyFill="1" applyBorder="1" applyAlignment="1">
      <alignment/>
    </xf>
    <xf numFmtId="0" fontId="43" fillId="17" borderId="0" xfId="0" applyFont="1" applyFill="1" applyAlignment="1">
      <alignment horizontal="center" vertical="center"/>
    </xf>
    <xf numFmtId="0" fontId="44" fillId="0" borderId="0" xfId="0" applyFont="1" applyAlignment="1">
      <alignment/>
    </xf>
    <xf numFmtId="0" fontId="29" fillId="0" borderId="0" xfId="0" applyFont="1" applyAlignment="1">
      <alignment/>
    </xf>
    <xf numFmtId="0" fontId="45" fillId="0" borderId="0" xfId="0" applyFont="1" applyAlignment="1">
      <alignment/>
    </xf>
    <xf numFmtId="0" fontId="43" fillId="17" borderId="0" xfId="0" applyFont="1" applyFill="1" applyAlignment="1">
      <alignment horizontal="left" vertical="center"/>
    </xf>
    <xf numFmtId="0" fontId="46" fillId="17" borderId="0" xfId="0" applyFont="1" applyFill="1" applyAlignment="1">
      <alignment horizontal="right" vertical="center"/>
    </xf>
    <xf numFmtId="0" fontId="0" fillId="25" borderId="0" xfId="0" applyFill="1" applyBorder="1" applyAlignment="1" quotePrefix="1">
      <alignment/>
    </xf>
    <xf numFmtId="0" fontId="47" fillId="0" borderId="0" xfId="0" applyFont="1" applyAlignment="1">
      <alignment/>
    </xf>
    <xf numFmtId="0" fontId="0" fillId="27" borderId="118" xfId="0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19" xfId="0" applyFill="1" applyBorder="1" applyAlignment="1">
      <alignment/>
    </xf>
    <xf numFmtId="0" fontId="0" fillId="27" borderId="120" xfId="0" applyFill="1" applyBorder="1" applyAlignment="1">
      <alignment/>
    </xf>
    <xf numFmtId="0" fontId="0" fillId="27" borderId="121" xfId="0" applyFill="1" applyBorder="1" applyAlignment="1">
      <alignment/>
    </xf>
    <xf numFmtId="0" fontId="0" fillId="27" borderId="122" xfId="0" applyFill="1" applyBorder="1" applyAlignment="1">
      <alignment/>
    </xf>
    <xf numFmtId="0" fontId="0" fillId="27" borderId="123" xfId="0" applyFill="1" applyBorder="1" applyAlignment="1">
      <alignment/>
    </xf>
    <xf numFmtId="0" fontId="0" fillId="27" borderId="124" xfId="0" applyFill="1" applyBorder="1" applyAlignment="1">
      <alignment/>
    </xf>
    <xf numFmtId="0" fontId="0" fillId="27" borderId="125" xfId="0" applyFill="1" applyBorder="1" applyAlignment="1">
      <alignment/>
    </xf>
    <xf numFmtId="0" fontId="31" fillId="27" borderId="0" xfId="0" applyFont="1" applyFill="1" applyBorder="1" applyAlignment="1">
      <alignment/>
    </xf>
    <xf numFmtId="0" fontId="0" fillId="27" borderId="0" xfId="0" applyFill="1" applyBorder="1" applyAlignment="1" quotePrefix="1">
      <alignment/>
    </xf>
    <xf numFmtId="0" fontId="48" fillId="0" borderId="0" xfId="0" applyFont="1" applyAlignment="1">
      <alignment/>
    </xf>
    <xf numFmtId="0" fontId="27" fillId="25" borderId="0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0" fontId="49" fillId="25" borderId="0" xfId="0" applyFont="1" applyFill="1" applyBorder="1" applyAlignment="1">
      <alignment/>
    </xf>
    <xf numFmtId="0" fontId="48" fillId="25" borderId="0" xfId="0" applyFont="1" applyFill="1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27" borderId="0" xfId="0" applyFill="1" applyAlignment="1">
      <alignment/>
    </xf>
    <xf numFmtId="0" fontId="0" fillId="27" borderId="0" xfId="0" applyFont="1" applyFill="1" applyAlignment="1">
      <alignment/>
    </xf>
    <xf numFmtId="0" fontId="52" fillId="27" borderId="0" xfId="0" applyFont="1" applyFill="1" applyAlignment="1">
      <alignment/>
    </xf>
    <xf numFmtId="0" fontId="53" fillId="0" borderId="0" xfId="0" applyFont="1" applyAlignment="1">
      <alignment/>
    </xf>
    <xf numFmtId="0" fontId="54" fillId="26" borderId="0" xfId="0" applyFont="1" applyFill="1" applyAlignment="1" quotePrefix="1">
      <alignment/>
    </xf>
    <xf numFmtId="0" fontId="0" fillId="22" borderId="111" xfId="0" applyFill="1" applyBorder="1" applyAlignment="1">
      <alignment/>
    </xf>
    <xf numFmtId="0" fontId="26" fillId="3" borderId="126" xfId="0" applyFont="1" applyFill="1" applyBorder="1" applyAlignment="1">
      <alignment horizontal="center" vertical="center"/>
    </xf>
    <xf numFmtId="0" fontId="26" fillId="3" borderId="127" xfId="0" applyFont="1" applyFill="1" applyBorder="1" applyAlignment="1">
      <alignment horizontal="center" vertical="center"/>
    </xf>
    <xf numFmtId="0" fontId="26" fillId="3" borderId="128" xfId="0" applyFont="1" applyFill="1" applyBorder="1" applyAlignment="1">
      <alignment horizontal="center" vertical="center"/>
    </xf>
    <xf numFmtId="0" fontId="5" fillId="25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4" fillId="5" borderId="129" xfId="0" applyFont="1" applyFill="1" applyBorder="1" applyAlignment="1">
      <alignment horizontal="center" vertical="center"/>
    </xf>
    <xf numFmtId="0" fontId="24" fillId="5" borderId="130" xfId="0" applyFont="1" applyFill="1" applyBorder="1" applyAlignment="1">
      <alignment horizontal="center" vertical="center"/>
    </xf>
    <xf numFmtId="0" fontId="24" fillId="5" borderId="131" xfId="0" applyFont="1" applyFill="1" applyBorder="1" applyAlignment="1">
      <alignment horizontal="center" vertical="center"/>
    </xf>
    <xf numFmtId="0" fontId="24" fillId="5" borderId="132" xfId="0" applyFont="1" applyFill="1" applyBorder="1" applyAlignment="1">
      <alignment horizontal="center" vertical="center" wrapText="1"/>
    </xf>
    <xf numFmtId="0" fontId="24" fillId="5" borderId="133" xfId="0" applyFont="1" applyFill="1" applyBorder="1" applyAlignment="1">
      <alignment horizontal="center" vertical="center" wrapText="1"/>
    </xf>
    <xf numFmtId="0" fontId="24" fillId="5" borderId="134" xfId="0" applyFont="1" applyFill="1" applyBorder="1" applyAlignment="1">
      <alignment horizontal="center" vertical="center" wrapText="1"/>
    </xf>
    <xf numFmtId="0" fontId="6" fillId="4" borderId="135" xfId="0" applyFont="1" applyFill="1" applyBorder="1" applyAlignment="1">
      <alignment horizontal="center" vertical="center"/>
    </xf>
    <xf numFmtId="0" fontId="6" fillId="4" borderId="136" xfId="0" applyFont="1" applyFill="1" applyBorder="1" applyAlignment="1">
      <alignment horizontal="center" vertical="center"/>
    </xf>
    <xf numFmtId="0" fontId="6" fillId="4" borderId="137" xfId="0" applyFont="1" applyFill="1" applyBorder="1" applyAlignment="1">
      <alignment horizontal="center" vertical="center"/>
    </xf>
    <xf numFmtId="0" fontId="13" fillId="4" borderId="138" xfId="0" applyFont="1" applyFill="1" applyBorder="1" applyAlignment="1">
      <alignment horizontal="center" vertical="center"/>
    </xf>
    <xf numFmtId="0" fontId="13" fillId="4" borderId="139" xfId="0" applyFont="1" applyFill="1" applyBorder="1" applyAlignment="1">
      <alignment horizontal="center" vertical="center"/>
    </xf>
    <xf numFmtId="0" fontId="13" fillId="4" borderId="14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0" fillId="11" borderId="138" xfId="0" applyFont="1" applyFill="1" applyBorder="1" applyAlignment="1">
      <alignment horizontal="center" vertical="center"/>
    </xf>
    <xf numFmtId="0" fontId="20" fillId="11" borderId="139" xfId="0" applyFont="1" applyFill="1" applyBorder="1" applyAlignment="1">
      <alignment horizontal="center" vertical="center"/>
    </xf>
    <xf numFmtId="0" fontId="20" fillId="11" borderId="14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6" fillId="3" borderId="138" xfId="0" applyFont="1" applyFill="1" applyBorder="1" applyAlignment="1">
      <alignment horizontal="center" vertical="center"/>
    </xf>
    <xf numFmtId="0" fontId="6" fillId="3" borderId="139" xfId="0" applyFont="1" applyFill="1" applyBorder="1" applyAlignment="1">
      <alignment horizontal="center" vertical="center"/>
    </xf>
    <xf numFmtId="0" fontId="6" fillId="3" borderId="140" xfId="0" applyFont="1" applyFill="1" applyBorder="1" applyAlignment="1">
      <alignment horizontal="center" vertical="center"/>
    </xf>
    <xf numFmtId="0" fontId="13" fillId="28" borderId="138" xfId="0" applyFont="1" applyFill="1" applyBorder="1" applyAlignment="1">
      <alignment horizontal="center" vertical="center"/>
    </xf>
    <xf numFmtId="0" fontId="13" fillId="28" borderId="139" xfId="0" applyFont="1" applyFill="1" applyBorder="1" applyAlignment="1">
      <alignment horizontal="center" vertical="center"/>
    </xf>
    <xf numFmtId="0" fontId="13" fillId="28" borderId="14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38100</xdr:rowOff>
    </xdr:from>
    <xdr:to>
      <xdr:col>0</xdr:col>
      <xdr:colOff>333375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42875" y="3190875"/>
          <a:ext cx="1905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47625</xdr:rowOff>
    </xdr:from>
    <xdr:to>
      <xdr:col>2</xdr:col>
      <xdr:colOff>9525</xdr:colOff>
      <xdr:row>20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371600" y="3362325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18</xdr:row>
      <xdr:rowOff>57150</xdr:rowOff>
    </xdr:from>
    <xdr:to>
      <xdr:col>11</xdr:col>
      <xdr:colOff>257175</xdr:colOff>
      <xdr:row>18</xdr:row>
      <xdr:rowOff>57150</xdr:rowOff>
    </xdr:to>
    <xdr:sp>
      <xdr:nvSpPr>
        <xdr:cNvPr id="3" name="Line 3"/>
        <xdr:cNvSpPr>
          <a:spLocks/>
        </xdr:cNvSpPr>
      </xdr:nvSpPr>
      <xdr:spPr>
        <a:xfrm>
          <a:off x="7581900" y="33718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19</xdr:row>
      <xdr:rowOff>85725</xdr:rowOff>
    </xdr:from>
    <xdr:to>
      <xdr:col>9</xdr:col>
      <xdr:colOff>171450</xdr:colOff>
      <xdr:row>20</xdr:row>
      <xdr:rowOff>152400</xdr:rowOff>
    </xdr:to>
    <xdr:sp>
      <xdr:nvSpPr>
        <xdr:cNvPr id="4" name="Line 4"/>
        <xdr:cNvSpPr>
          <a:spLocks/>
        </xdr:cNvSpPr>
      </xdr:nvSpPr>
      <xdr:spPr>
        <a:xfrm>
          <a:off x="6572250" y="35623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61</xdr:row>
      <xdr:rowOff>152400</xdr:rowOff>
    </xdr:from>
    <xdr:to>
      <xdr:col>7</xdr:col>
      <xdr:colOff>666750</xdr:colOff>
      <xdr:row>64</xdr:row>
      <xdr:rowOff>66675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563225"/>
          <a:ext cx="36957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161925</xdr:colOff>
      <xdr:row>38</xdr:row>
      <xdr:rowOff>9525</xdr:rowOff>
    </xdr:from>
    <xdr:to>
      <xdr:col>8</xdr:col>
      <xdr:colOff>238125</xdr:colOff>
      <xdr:row>40</xdr:row>
      <xdr:rowOff>142875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6677025"/>
          <a:ext cx="41910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409575</xdr:colOff>
      <xdr:row>0</xdr:row>
      <xdr:rowOff>76200</xdr:rowOff>
    </xdr:from>
    <xdr:to>
      <xdr:col>7</xdr:col>
      <xdr:colOff>447675</xdr:colOff>
      <xdr:row>2</xdr:row>
      <xdr:rowOff>133350</xdr:rowOff>
    </xdr:to>
    <xdr:sp>
      <xdr:nvSpPr>
        <xdr:cNvPr id="3" name="AutoShape 2"/>
        <xdr:cNvSpPr>
          <a:spLocks/>
        </xdr:cNvSpPr>
      </xdr:nvSpPr>
      <xdr:spPr>
        <a:xfrm>
          <a:off x="3838575" y="76200"/>
          <a:ext cx="1409700" cy="514350"/>
        </a:xfrm>
        <a:prstGeom prst="upArrow">
          <a:avLst/>
        </a:prstGeom>
        <a:solidFill>
          <a:srgbClr val="FF99CC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28575</xdr:rowOff>
    </xdr:from>
    <xdr:to>
      <xdr:col>0</xdr:col>
      <xdr:colOff>609600</xdr:colOff>
      <xdr:row>9</xdr:row>
      <xdr:rowOff>9525</xdr:rowOff>
    </xdr:to>
    <xdr:sp>
      <xdr:nvSpPr>
        <xdr:cNvPr id="4" name="AutoShape 3"/>
        <xdr:cNvSpPr>
          <a:spLocks/>
        </xdr:cNvSpPr>
      </xdr:nvSpPr>
      <xdr:spPr>
        <a:xfrm>
          <a:off x="152400" y="876300"/>
          <a:ext cx="457200" cy="952500"/>
        </a:xfrm>
        <a:prstGeom prst="leftArrow">
          <a:avLst/>
        </a:prstGeom>
        <a:solidFill>
          <a:srgbClr val="FF99CC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428625</xdr:colOff>
      <xdr:row>39</xdr:row>
      <xdr:rowOff>85725</xdr:rowOff>
    </xdr:from>
    <xdr:to>
      <xdr:col>4</xdr:col>
      <xdr:colOff>57150</xdr:colOff>
      <xdr:row>44</xdr:row>
      <xdr:rowOff>38100</xdr:rowOff>
    </xdr:to>
    <xdr:sp>
      <xdr:nvSpPr>
        <xdr:cNvPr id="5" name="Line 6"/>
        <xdr:cNvSpPr>
          <a:spLocks/>
        </xdr:cNvSpPr>
      </xdr:nvSpPr>
      <xdr:spPr>
        <a:xfrm flipH="1" flipV="1">
          <a:off x="2486025" y="6915150"/>
          <a:ext cx="314325" cy="7620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62</xdr:row>
      <xdr:rowOff>104775</xdr:rowOff>
    </xdr:from>
    <xdr:to>
      <xdr:col>5</xdr:col>
      <xdr:colOff>485775</xdr:colOff>
      <xdr:row>70</xdr:row>
      <xdr:rowOff>19050</xdr:rowOff>
    </xdr:to>
    <xdr:sp>
      <xdr:nvSpPr>
        <xdr:cNvPr id="6" name="Line 13"/>
        <xdr:cNvSpPr>
          <a:spLocks/>
        </xdr:cNvSpPr>
      </xdr:nvSpPr>
      <xdr:spPr>
        <a:xfrm flipV="1">
          <a:off x="2838450" y="10677525"/>
          <a:ext cx="1076325" cy="12096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</xdr:colOff>
      <xdr:row>63</xdr:row>
      <xdr:rowOff>9525</xdr:rowOff>
    </xdr:from>
    <xdr:to>
      <xdr:col>6</xdr:col>
      <xdr:colOff>171450</xdr:colOff>
      <xdr:row>67</xdr:row>
      <xdr:rowOff>28575</xdr:rowOff>
    </xdr:to>
    <xdr:sp>
      <xdr:nvSpPr>
        <xdr:cNvPr id="7" name="Line 15"/>
        <xdr:cNvSpPr>
          <a:spLocks/>
        </xdr:cNvSpPr>
      </xdr:nvSpPr>
      <xdr:spPr>
        <a:xfrm flipH="1" flipV="1">
          <a:off x="4162425" y="10744200"/>
          <a:ext cx="133350" cy="66675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39</xdr:row>
      <xdr:rowOff>38100</xdr:rowOff>
    </xdr:from>
    <xdr:to>
      <xdr:col>6</xdr:col>
      <xdr:colOff>657225</xdr:colOff>
      <xdr:row>47</xdr:row>
      <xdr:rowOff>133350</xdr:rowOff>
    </xdr:to>
    <xdr:sp>
      <xdr:nvSpPr>
        <xdr:cNvPr id="8" name="Line 16"/>
        <xdr:cNvSpPr>
          <a:spLocks/>
        </xdr:cNvSpPr>
      </xdr:nvSpPr>
      <xdr:spPr>
        <a:xfrm flipH="1" flipV="1">
          <a:off x="4133850" y="6867525"/>
          <a:ext cx="628650" cy="139065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371475</xdr:colOff>
      <xdr:row>39</xdr:row>
      <xdr:rowOff>0</xdr:rowOff>
    </xdr:from>
    <xdr:to>
      <xdr:col>7</xdr:col>
      <xdr:colOff>171450</xdr:colOff>
      <xdr:row>42</xdr:row>
      <xdr:rowOff>9525</xdr:rowOff>
    </xdr:to>
    <xdr:sp>
      <xdr:nvSpPr>
        <xdr:cNvPr id="9" name="Line 17"/>
        <xdr:cNvSpPr>
          <a:spLocks/>
        </xdr:cNvSpPr>
      </xdr:nvSpPr>
      <xdr:spPr>
        <a:xfrm flipH="1" flipV="1">
          <a:off x="4486275" y="6829425"/>
          <a:ext cx="485775" cy="4953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333375</xdr:colOff>
      <xdr:row>19</xdr:row>
      <xdr:rowOff>66675</xdr:rowOff>
    </xdr:from>
    <xdr:to>
      <xdr:col>8</xdr:col>
      <xdr:colOff>47625</xdr:colOff>
      <xdr:row>22</xdr:row>
      <xdr:rowOff>28575</xdr:rowOff>
    </xdr:to>
    <xdr:sp>
      <xdr:nvSpPr>
        <xdr:cNvPr id="10" name="AutoShape 18"/>
        <xdr:cNvSpPr>
          <a:spLocks/>
        </xdr:cNvSpPr>
      </xdr:nvSpPr>
      <xdr:spPr>
        <a:xfrm>
          <a:off x="5133975" y="3648075"/>
          <a:ext cx="400050" cy="447675"/>
        </a:xfrm>
        <a:prstGeom prst="upArrow">
          <a:avLst>
            <a:gd name="adj1" fmla="val -12162"/>
            <a:gd name="adj2" fmla="val -28379"/>
          </a:avLst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352425</xdr:colOff>
      <xdr:row>23</xdr:row>
      <xdr:rowOff>95250</xdr:rowOff>
    </xdr:from>
    <xdr:to>
      <xdr:col>8</xdr:col>
      <xdr:colOff>66675</xdr:colOff>
      <xdr:row>25</xdr:row>
      <xdr:rowOff>76200</xdr:rowOff>
    </xdr:to>
    <xdr:sp>
      <xdr:nvSpPr>
        <xdr:cNvPr id="11" name="AutoShape 19"/>
        <xdr:cNvSpPr>
          <a:spLocks/>
        </xdr:cNvSpPr>
      </xdr:nvSpPr>
      <xdr:spPr>
        <a:xfrm rot="10800000">
          <a:off x="5153025" y="4324350"/>
          <a:ext cx="400050" cy="304800"/>
        </a:xfrm>
        <a:prstGeom prst="upArrow">
          <a:avLst>
            <a:gd name="adj1" fmla="val -6250"/>
            <a:gd name="adj2" fmla="val -31083"/>
          </a:avLst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0</xdr:rowOff>
    </xdr:from>
    <xdr:to>
      <xdr:col>8</xdr:col>
      <xdr:colOff>600075</xdr:colOff>
      <xdr:row>24</xdr:row>
      <xdr:rowOff>28575</xdr:rowOff>
    </xdr:to>
    <xdr:sp>
      <xdr:nvSpPr>
        <xdr:cNvPr id="12" name="AutoShape 20"/>
        <xdr:cNvSpPr>
          <a:spLocks/>
        </xdr:cNvSpPr>
      </xdr:nvSpPr>
      <xdr:spPr>
        <a:xfrm rot="5400000">
          <a:off x="5543550" y="4067175"/>
          <a:ext cx="542925" cy="352425"/>
        </a:xfrm>
        <a:prstGeom prst="upArrow">
          <a:avLst>
            <a:gd name="adj1" fmla="val -2944"/>
            <a:gd name="adj2" fmla="val -22976"/>
          </a:avLst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571500</xdr:colOff>
      <xdr:row>21</xdr:row>
      <xdr:rowOff>152400</xdr:rowOff>
    </xdr:from>
    <xdr:to>
      <xdr:col>7</xdr:col>
      <xdr:colOff>323850</xdr:colOff>
      <xdr:row>24</xdr:row>
      <xdr:rowOff>19050</xdr:rowOff>
    </xdr:to>
    <xdr:sp>
      <xdr:nvSpPr>
        <xdr:cNvPr id="13" name="AutoShape 21"/>
        <xdr:cNvSpPr>
          <a:spLocks/>
        </xdr:cNvSpPr>
      </xdr:nvSpPr>
      <xdr:spPr>
        <a:xfrm rot="16200000">
          <a:off x="4686300" y="4057650"/>
          <a:ext cx="438150" cy="352425"/>
        </a:xfrm>
        <a:prstGeom prst="upArrow">
          <a:avLst>
            <a:gd name="adj1" fmla="val 1851"/>
            <a:gd name="adj2" fmla="val -25675"/>
          </a:avLst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60</xdr:row>
      <xdr:rowOff>95250</xdr:rowOff>
    </xdr:from>
    <xdr:to>
      <xdr:col>6</xdr:col>
      <xdr:colOff>647700</xdr:colOff>
      <xdr:row>62</xdr:row>
      <xdr:rowOff>38100</xdr:rowOff>
    </xdr:to>
    <xdr:sp>
      <xdr:nvSpPr>
        <xdr:cNvPr id="14" name="Line 22"/>
        <xdr:cNvSpPr>
          <a:spLocks/>
        </xdr:cNvSpPr>
      </xdr:nvSpPr>
      <xdr:spPr>
        <a:xfrm flipH="1">
          <a:off x="4705350" y="10344150"/>
          <a:ext cx="57150" cy="2667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666750</xdr:colOff>
      <xdr:row>15</xdr:row>
      <xdr:rowOff>152400</xdr:rowOff>
    </xdr:from>
    <xdr:to>
      <xdr:col>4</xdr:col>
      <xdr:colOff>28575</xdr:colOff>
      <xdr:row>16</xdr:row>
      <xdr:rowOff>152400</xdr:rowOff>
    </xdr:to>
    <xdr:sp>
      <xdr:nvSpPr>
        <xdr:cNvPr id="15" name="Rectangle 23"/>
        <xdr:cNvSpPr>
          <a:spLocks/>
        </xdr:cNvSpPr>
      </xdr:nvSpPr>
      <xdr:spPr>
        <a:xfrm>
          <a:off x="2038350" y="3086100"/>
          <a:ext cx="733425" cy="161925"/>
        </a:xfrm>
        <a:prstGeom prst="rect">
          <a:avLst/>
        </a:prstGeom>
        <a:solidFill>
          <a:srgbClr val="EAEAE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14</xdr:row>
      <xdr:rowOff>0</xdr:rowOff>
    </xdr:from>
    <xdr:to>
      <xdr:col>3</xdr:col>
      <xdr:colOff>76200</xdr:colOff>
      <xdr:row>15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847850" y="2771775"/>
          <a:ext cx="285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8</xdr:row>
      <xdr:rowOff>28575</xdr:rowOff>
    </xdr:from>
    <xdr:to>
      <xdr:col>8</xdr:col>
      <xdr:colOff>66675</xdr:colOff>
      <xdr:row>10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772025" y="1895475"/>
          <a:ext cx="781050" cy="371475"/>
        </a:xfrm>
        <a:prstGeom prst="downArrow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9</xdr:row>
      <xdr:rowOff>133350</xdr:rowOff>
    </xdr:from>
    <xdr:to>
      <xdr:col>8</xdr:col>
      <xdr:colOff>514350</xdr:colOff>
      <xdr:row>12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5400675" y="2162175"/>
          <a:ext cx="600075" cy="4191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85725</xdr:rowOff>
    </xdr:from>
    <xdr:to>
      <xdr:col>4</xdr:col>
      <xdr:colOff>619125</xdr:colOff>
      <xdr:row>19</xdr:row>
      <xdr:rowOff>85725</xdr:rowOff>
    </xdr:to>
    <xdr:sp>
      <xdr:nvSpPr>
        <xdr:cNvPr id="3" name="Line 3"/>
        <xdr:cNvSpPr>
          <a:spLocks/>
        </xdr:cNvSpPr>
      </xdr:nvSpPr>
      <xdr:spPr>
        <a:xfrm>
          <a:off x="1390650" y="3762375"/>
          <a:ext cx="1971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619125</xdr:colOff>
      <xdr:row>22</xdr:row>
      <xdr:rowOff>95250</xdr:rowOff>
    </xdr:from>
    <xdr:to>
      <xdr:col>4</xdr:col>
      <xdr:colOff>609600</xdr:colOff>
      <xdr:row>22</xdr:row>
      <xdr:rowOff>95250</xdr:rowOff>
    </xdr:to>
    <xdr:sp>
      <xdr:nvSpPr>
        <xdr:cNvPr id="4" name="Line 4"/>
        <xdr:cNvSpPr>
          <a:spLocks/>
        </xdr:cNvSpPr>
      </xdr:nvSpPr>
      <xdr:spPr>
        <a:xfrm>
          <a:off x="2676525" y="4257675"/>
          <a:ext cx="6762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20</xdr:row>
      <xdr:rowOff>104775</xdr:rowOff>
    </xdr:from>
    <xdr:to>
      <xdr:col>9</xdr:col>
      <xdr:colOff>657225</xdr:colOff>
      <xdr:row>20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6305550" y="45434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78</xdr:row>
      <xdr:rowOff>123825</xdr:rowOff>
    </xdr:from>
    <xdr:to>
      <xdr:col>7</xdr:col>
      <xdr:colOff>647700</xdr:colOff>
      <xdr:row>80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4886325" y="14325600"/>
          <a:ext cx="5619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95</xdr:row>
      <xdr:rowOff>9525</xdr:rowOff>
    </xdr:from>
    <xdr:to>
      <xdr:col>10</xdr:col>
      <xdr:colOff>200025</xdr:colOff>
      <xdr:row>99</xdr:row>
      <xdr:rowOff>38100</xdr:rowOff>
    </xdr:to>
    <xdr:sp>
      <xdr:nvSpPr>
        <xdr:cNvPr id="3" name="Tekst 4"/>
        <xdr:cNvSpPr txBox="1">
          <a:spLocks noChangeArrowheads="1"/>
        </xdr:cNvSpPr>
      </xdr:nvSpPr>
      <xdr:spPr>
        <a:xfrm>
          <a:off x="4419600" y="16992600"/>
          <a:ext cx="26384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? 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 jaki sposób tworzyć formuły za pomocą klawiszy kursora?
</a:t>
          </a:r>
        </a:p>
      </xdr:txBody>
    </xdr:sp>
    <xdr:clientData/>
  </xdr:twoCellAnchor>
  <xdr:twoCellAnchor>
    <xdr:from>
      <xdr:col>10</xdr:col>
      <xdr:colOff>323850</xdr:colOff>
      <xdr:row>93</xdr:row>
      <xdr:rowOff>47625</xdr:rowOff>
    </xdr:from>
    <xdr:to>
      <xdr:col>11</xdr:col>
      <xdr:colOff>238125</xdr:colOff>
      <xdr:row>95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7181850" y="16706850"/>
          <a:ext cx="6000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457200</xdr:colOff>
      <xdr:row>81</xdr:row>
      <xdr:rowOff>0</xdr:rowOff>
    </xdr:from>
    <xdr:to>
      <xdr:col>3</xdr:col>
      <xdr:colOff>228600</xdr:colOff>
      <xdr:row>82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1828800" y="14687550"/>
          <a:ext cx="457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183</xdr:row>
      <xdr:rowOff>85725</xdr:rowOff>
    </xdr:from>
    <xdr:to>
      <xdr:col>10</xdr:col>
      <xdr:colOff>28575</xdr:colOff>
      <xdr:row>190</xdr:row>
      <xdr:rowOff>66675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1594425"/>
          <a:ext cx="61817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153</xdr:row>
      <xdr:rowOff>104775</xdr:rowOff>
    </xdr:from>
    <xdr:to>
      <xdr:col>6</xdr:col>
      <xdr:colOff>171450</xdr:colOff>
      <xdr:row>161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4825" y="25241250"/>
          <a:ext cx="3781425" cy="11906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18</xdr:row>
      <xdr:rowOff>9525</xdr:rowOff>
    </xdr:from>
    <xdr:to>
      <xdr:col>3</xdr:col>
      <xdr:colOff>628650</xdr:colOff>
      <xdr:row>20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762000" y="3114675"/>
          <a:ext cx="1924050" cy="447675"/>
        </a:xfrm>
        <a:prstGeom prst="rect">
          <a:avLst/>
        </a:prstGeom>
        <a:solidFill>
          <a:srgbClr val="EAEAE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666750</xdr:colOff>
      <xdr:row>17</xdr:row>
      <xdr:rowOff>142875</xdr:rowOff>
    </xdr:from>
    <xdr:to>
      <xdr:col>2</xdr:col>
      <xdr:colOff>523875</xdr:colOff>
      <xdr:row>20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352550" y="3086100"/>
          <a:ext cx="542925" cy="485775"/>
        </a:xfrm>
        <a:prstGeom prst="plus">
          <a:avLst>
            <a:gd name="adj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17</xdr:row>
      <xdr:rowOff>57150</xdr:rowOff>
    </xdr:from>
    <xdr:to>
      <xdr:col>5</xdr:col>
      <xdr:colOff>171450</xdr:colOff>
      <xdr:row>19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1800225" y="3000375"/>
          <a:ext cx="1800225" cy="323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85725</xdr:colOff>
      <xdr:row>88</xdr:row>
      <xdr:rowOff>47625</xdr:rowOff>
    </xdr:from>
    <xdr:to>
      <xdr:col>3</xdr:col>
      <xdr:colOff>600075</xdr:colOff>
      <xdr:row>91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71525" y="14487525"/>
          <a:ext cx="1885950" cy="447675"/>
        </a:xfrm>
        <a:prstGeom prst="rect">
          <a:avLst/>
        </a:prstGeom>
        <a:solidFill>
          <a:srgbClr val="FFFFFF"/>
        </a:solidFill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571500</xdr:colOff>
      <xdr:row>92</xdr:row>
      <xdr:rowOff>133350</xdr:rowOff>
    </xdr:from>
    <xdr:to>
      <xdr:col>5</xdr:col>
      <xdr:colOff>238125</xdr:colOff>
      <xdr:row>95</xdr:row>
      <xdr:rowOff>66675</xdr:rowOff>
    </xdr:to>
    <xdr:sp>
      <xdr:nvSpPr>
        <xdr:cNvPr id="6" name="AutoShape 6"/>
        <xdr:cNvSpPr>
          <a:spLocks/>
        </xdr:cNvSpPr>
      </xdr:nvSpPr>
      <xdr:spPr>
        <a:xfrm rot="18477619">
          <a:off x="1943100" y="15220950"/>
          <a:ext cx="1724025" cy="419100"/>
        </a:xfrm>
        <a:prstGeom prst="upArrow">
          <a:avLst>
            <a:gd name="adj1" fmla="val 1851"/>
            <a:gd name="adj2" fmla="val -7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581025</xdr:colOff>
      <xdr:row>90</xdr:row>
      <xdr:rowOff>76200</xdr:rowOff>
    </xdr:from>
    <xdr:to>
      <xdr:col>6</xdr:col>
      <xdr:colOff>323850</xdr:colOff>
      <xdr:row>92</xdr:row>
      <xdr:rowOff>104775</xdr:rowOff>
    </xdr:to>
    <xdr:sp>
      <xdr:nvSpPr>
        <xdr:cNvPr id="7" name="Line 7"/>
        <xdr:cNvSpPr>
          <a:spLocks/>
        </xdr:cNvSpPr>
      </xdr:nvSpPr>
      <xdr:spPr>
        <a:xfrm flipV="1">
          <a:off x="2638425" y="14839950"/>
          <a:ext cx="1800225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666750</xdr:colOff>
      <xdr:row>55</xdr:row>
      <xdr:rowOff>152400</xdr:rowOff>
    </xdr:from>
    <xdr:to>
      <xdr:col>3</xdr:col>
      <xdr:colOff>28575</xdr:colOff>
      <xdr:row>56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1352550" y="9248775"/>
          <a:ext cx="733425" cy="161925"/>
        </a:xfrm>
        <a:prstGeom prst="rect">
          <a:avLst/>
        </a:prstGeom>
        <a:solidFill>
          <a:srgbClr val="EAEAE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219075</xdr:colOff>
      <xdr:row>121</xdr:row>
      <xdr:rowOff>47625</xdr:rowOff>
    </xdr:from>
    <xdr:to>
      <xdr:col>4</xdr:col>
      <xdr:colOff>352425</xdr:colOff>
      <xdr:row>123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962275" y="19859625"/>
          <a:ext cx="14287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104</xdr:row>
      <xdr:rowOff>66675</xdr:rowOff>
    </xdr:from>
    <xdr:to>
      <xdr:col>4</xdr:col>
      <xdr:colOff>628650</xdr:colOff>
      <xdr:row>104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2076450" y="17097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110</xdr:row>
      <xdr:rowOff>66675</xdr:rowOff>
    </xdr:from>
    <xdr:to>
      <xdr:col>4</xdr:col>
      <xdr:colOff>628650</xdr:colOff>
      <xdr:row>110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2076450" y="18068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131</xdr:row>
      <xdr:rowOff>66675</xdr:rowOff>
    </xdr:from>
    <xdr:to>
      <xdr:col>4</xdr:col>
      <xdr:colOff>628650</xdr:colOff>
      <xdr:row>131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2076450" y="215550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147</xdr:row>
      <xdr:rowOff>66675</xdr:rowOff>
    </xdr:from>
    <xdr:to>
      <xdr:col>4</xdr:col>
      <xdr:colOff>628650</xdr:colOff>
      <xdr:row>147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2076450" y="24231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96</xdr:row>
      <xdr:rowOff>104775</xdr:rowOff>
    </xdr:from>
    <xdr:to>
      <xdr:col>7</xdr:col>
      <xdr:colOff>19050</xdr:colOff>
      <xdr:row>99</xdr:row>
      <xdr:rowOff>152400</xdr:rowOff>
    </xdr:to>
    <xdr:sp>
      <xdr:nvSpPr>
        <xdr:cNvPr id="1" name="AutoShape 7"/>
        <xdr:cNvSpPr>
          <a:spLocks/>
        </xdr:cNvSpPr>
      </xdr:nvSpPr>
      <xdr:spPr>
        <a:xfrm flipV="1">
          <a:off x="1704975" y="18021300"/>
          <a:ext cx="3248025" cy="542925"/>
        </a:xfrm>
        <a:prstGeom prst="curvedDownArrow">
          <a:avLst>
            <a:gd name="adj1" fmla="val 19453"/>
            <a:gd name="adj2" fmla="val 41629"/>
            <a:gd name="adj3" fmla="val 3060"/>
          </a:avLst>
        </a:prstGeom>
        <a:solidFill>
          <a:srgbClr val="FF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419100</xdr:colOff>
      <xdr:row>105</xdr:row>
      <xdr:rowOff>9525</xdr:rowOff>
    </xdr:from>
    <xdr:to>
      <xdr:col>8</xdr:col>
      <xdr:colOff>390525</xdr:colOff>
      <xdr:row>109</xdr:row>
      <xdr:rowOff>19050</xdr:rowOff>
    </xdr:to>
    <xdr:sp>
      <xdr:nvSpPr>
        <xdr:cNvPr id="2" name="AutoShape 8"/>
        <xdr:cNvSpPr>
          <a:spLocks/>
        </xdr:cNvSpPr>
      </xdr:nvSpPr>
      <xdr:spPr>
        <a:xfrm rot="21339254" flipV="1">
          <a:off x="1828800" y="19440525"/>
          <a:ext cx="4200525" cy="666750"/>
        </a:xfrm>
        <a:prstGeom prst="curvedDownArrow">
          <a:avLst>
            <a:gd name="adj1" fmla="val 19421"/>
            <a:gd name="adj2" fmla="val 40356"/>
            <a:gd name="adj3" fmla="val 3060"/>
          </a:avLst>
        </a:prstGeom>
        <a:solidFill>
          <a:srgbClr val="FF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400050</xdr:colOff>
      <xdr:row>115</xdr:row>
      <xdr:rowOff>38100</xdr:rowOff>
    </xdr:from>
    <xdr:to>
      <xdr:col>3</xdr:col>
      <xdr:colOff>400050</xdr:colOff>
      <xdr:row>117</xdr:row>
      <xdr:rowOff>114300</xdr:rowOff>
    </xdr:to>
    <xdr:sp>
      <xdr:nvSpPr>
        <xdr:cNvPr id="3" name="Line 11"/>
        <xdr:cNvSpPr>
          <a:spLocks/>
        </xdr:cNvSpPr>
      </xdr:nvSpPr>
      <xdr:spPr>
        <a:xfrm>
          <a:off x="2514600" y="21097875"/>
          <a:ext cx="0" cy="400050"/>
        </a:xfrm>
        <a:prstGeom prst="line">
          <a:avLst/>
        </a:prstGeom>
        <a:noFill/>
        <a:ln w="9525" cmpd="sng">
          <a:solidFill>
            <a:srgbClr val="FFCC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295275</xdr:colOff>
      <xdr:row>30</xdr:row>
      <xdr:rowOff>104775</xdr:rowOff>
    </xdr:from>
    <xdr:to>
      <xdr:col>7</xdr:col>
      <xdr:colOff>19050</xdr:colOff>
      <xdr:row>33</xdr:row>
      <xdr:rowOff>152400</xdr:rowOff>
    </xdr:to>
    <xdr:sp>
      <xdr:nvSpPr>
        <xdr:cNvPr id="4" name="AutoShape 15"/>
        <xdr:cNvSpPr>
          <a:spLocks/>
        </xdr:cNvSpPr>
      </xdr:nvSpPr>
      <xdr:spPr>
        <a:xfrm flipV="1">
          <a:off x="1704975" y="6610350"/>
          <a:ext cx="3248025" cy="542925"/>
        </a:xfrm>
        <a:prstGeom prst="curvedDownArrow">
          <a:avLst>
            <a:gd name="adj1" fmla="val 19453"/>
            <a:gd name="adj2" fmla="val 41629"/>
            <a:gd name="adj3" fmla="val 3060"/>
          </a:avLst>
        </a:prstGeom>
        <a:solidFill>
          <a:srgbClr val="66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419100</xdr:colOff>
      <xdr:row>39</xdr:row>
      <xdr:rowOff>9525</xdr:rowOff>
    </xdr:from>
    <xdr:to>
      <xdr:col>8</xdr:col>
      <xdr:colOff>390525</xdr:colOff>
      <xdr:row>43</xdr:row>
      <xdr:rowOff>19050</xdr:rowOff>
    </xdr:to>
    <xdr:sp>
      <xdr:nvSpPr>
        <xdr:cNvPr id="5" name="AutoShape 16"/>
        <xdr:cNvSpPr>
          <a:spLocks/>
        </xdr:cNvSpPr>
      </xdr:nvSpPr>
      <xdr:spPr>
        <a:xfrm rot="21339254" flipV="1">
          <a:off x="1828800" y="8029575"/>
          <a:ext cx="4200525" cy="666750"/>
        </a:xfrm>
        <a:prstGeom prst="curvedDownArrow">
          <a:avLst>
            <a:gd name="adj1" fmla="val 19421"/>
            <a:gd name="adj2" fmla="val 40356"/>
            <a:gd name="adj3" fmla="val 3060"/>
          </a:avLst>
        </a:prstGeom>
        <a:solidFill>
          <a:srgbClr val="66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400050</xdr:colOff>
      <xdr:row>49</xdr:row>
      <xdr:rowOff>38100</xdr:rowOff>
    </xdr:from>
    <xdr:to>
      <xdr:col>3</xdr:col>
      <xdr:colOff>400050</xdr:colOff>
      <xdr:row>51</xdr:row>
      <xdr:rowOff>114300</xdr:rowOff>
    </xdr:to>
    <xdr:sp>
      <xdr:nvSpPr>
        <xdr:cNvPr id="6" name="Line 18"/>
        <xdr:cNvSpPr>
          <a:spLocks/>
        </xdr:cNvSpPr>
      </xdr:nvSpPr>
      <xdr:spPr>
        <a:xfrm>
          <a:off x="2514600" y="9686925"/>
          <a:ext cx="0" cy="400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295275</xdr:colOff>
      <xdr:row>168</xdr:row>
      <xdr:rowOff>104775</xdr:rowOff>
    </xdr:from>
    <xdr:to>
      <xdr:col>7</xdr:col>
      <xdr:colOff>19050</xdr:colOff>
      <xdr:row>171</xdr:row>
      <xdr:rowOff>152400</xdr:rowOff>
    </xdr:to>
    <xdr:sp>
      <xdr:nvSpPr>
        <xdr:cNvPr id="7" name="AutoShape 22"/>
        <xdr:cNvSpPr>
          <a:spLocks/>
        </xdr:cNvSpPr>
      </xdr:nvSpPr>
      <xdr:spPr>
        <a:xfrm flipV="1">
          <a:off x="1704975" y="30384750"/>
          <a:ext cx="3248025" cy="542925"/>
        </a:xfrm>
        <a:prstGeom prst="curvedDownArrow">
          <a:avLst>
            <a:gd name="adj1" fmla="val 19453"/>
            <a:gd name="adj2" fmla="val 41629"/>
            <a:gd name="adj3" fmla="val 3060"/>
          </a:avLst>
        </a:prstGeom>
        <a:solidFill>
          <a:srgbClr val="99FF99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419100</xdr:colOff>
      <xdr:row>177</xdr:row>
      <xdr:rowOff>9525</xdr:rowOff>
    </xdr:from>
    <xdr:to>
      <xdr:col>8</xdr:col>
      <xdr:colOff>390525</xdr:colOff>
      <xdr:row>181</xdr:row>
      <xdr:rowOff>19050</xdr:rowOff>
    </xdr:to>
    <xdr:sp>
      <xdr:nvSpPr>
        <xdr:cNvPr id="8" name="AutoShape 23"/>
        <xdr:cNvSpPr>
          <a:spLocks/>
        </xdr:cNvSpPr>
      </xdr:nvSpPr>
      <xdr:spPr>
        <a:xfrm rot="21339254" flipV="1">
          <a:off x="1828800" y="31803975"/>
          <a:ext cx="4200525" cy="666750"/>
        </a:xfrm>
        <a:prstGeom prst="curvedDownArrow">
          <a:avLst>
            <a:gd name="adj1" fmla="val 19421"/>
            <a:gd name="adj2" fmla="val 40356"/>
            <a:gd name="adj3" fmla="val 3060"/>
          </a:avLst>
        </a:prstGeom>
        <a:solidFill>
          <a:srgbClr val="99FF99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400050</xdr:colOff>
      <xdr:row>187</xdr:row>
      <xdr:rowOff>38100</xdr:rowOff>
    </xdr:from>
    <xdr:to>
      <xdr:col>3</xdr:col>
      <xdr:colOff>400050</xdr:colOff>
      <xdr:row>189</xdr:row>
      <xdr:rowOff>114300</xdr:rowOff>
    </xdr:to>
    <xdr:sp>
      <xdr:nvSpPr>
        <xdr:cNvPr id="9" name="Line 25"/>
        <xdr:cNvSpPr>
          <a:spLocks/>
        </xdr:cNvSpPr>
      </xdr:nvSpPr>
      <xdr:spPr>
        <a:xfrm>
          <a:off x="2514600" y="33461325"/>
          <a:ext cx="0" cy="40005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400050</xdr:colOff>
      <xdr:row>188</xdr:row>
      <xdr:rowOff>85725</xdr:rowOff>
    </xdr:from>
    <xdr:to>
      <xdr:col>6</xdr:col>
      <xdr:colOff>685800</xdr:colOff>
      <xdr:row>190</xdr:row>
      <xdr:rowOff>114300</xdr:rowOff>
    </xdr:to>
    <xdr:sp>
      <xdr:nvSpPr>
        <xdr:cNvPr id="10" name="Line 27"/>
        <xdr:cNvSpPr>
          <a:spLocks/>
        </xdr:cNvSpPr>
      </xdr:nvSpPr>
      <xdr:spPr>
        <a:xfrm flipH="1">
          <a:off x="4629150" y="33670875"/>
          <a:ext cx="285750" cy="36195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295275</xdr:colOff>
      <xdr:row>239</xdr:row>
      <xdr:rowOff>104775</xdr:rowOff>
    </xdr:from>
    <xdr:to>
      <xdr:col>7</xdr:col>
      <xdr:colOff>19050</xdr:colOff>
      <xdr:row>242</xdr:row>
      <xdr:rowOff>152400</xdr:rowOff>
    </xdr:to>
    <xdr:sp>
      <xdr:nvSpPr>
        <xdr:cNvPr id="11" name="AutoShape 30"/>
        <xdr:cNvSpPr>
          <a:spLocks/>
        </xdr:cNvSpPr>
      </xdr:nvSpPr>
      <xdr:spPr>
        <a:xfrm flipV="1">
          <a:off x="1704975" y="42452925"/>
          <a:ext cx="3248025" cy="542925"/>
        </a:xfrm>
        <a:prstGeom prst="curvedDownArrow">
          <a:avLst>
            <a:gd name="adj1" fmla="val 19453"/>
            <a:gd name="adj2" fmla="val 41629"/>
            <a:gd name="adj3" fmla="val 3060"/>
          </a:avLst>
        </a:prstGeom>
        <a:solidFill>
          <a:srgbClr val="FFCC00"/>
        </a:solidFill>
        <a:ln w="9525" cmpd="sng">
          <a:solidFill>
            <a:srgbClr val="FFCC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419100</xdr:colOff>
      <xdr:row>263</xdr:row>
      <xdr:rowOff>9525</xdr:rowOff>
    </xdr:from>
    <xdr:to>
      <xdr:col>8</xdr:col>
      <xdr:colOff>390525</xdr:colOff>
      <xdr:row>267</xdr:row>
      <xdr:rowOff>19050</xdr:rowOff>
    </xdr:to>
    <xdr:sp>
      <xdr:nvSpPr>
        <xdr:cNvPr id="12" name="AutoShape 31"/>
        <xdr:cNvSpPr>
          <a:spLocks/>
        </xdr:cNvSpPr>
      </xdr:nvSpPr>
      <xdr:spPr>
        <a:xfrm rot="21339254" flipV="1">
          <a:off x="1828800" y="46339125"/>
          <a:ext cx="4200525" cy="666750"/>
        </a:xfrm>
        <a:prstGeom prst="curvedDownArrow">
          <a:avLst>
            <a:gd name="adj1" fmla="val 19421"/>
            <a:gd name="adj2" fmla="val 40356"/>
            <a:gd name="adj3" fmla="val 3060"/>
          </a:avLst>
        </a:prstGeom>
        <a:solidFill>
          <a:srgbClr val="FFCC00"/>
        </a:solidFill>
        <a:ln w="9525" cmpd="sng">
          <a:solidFill>
            <a:srgbClr val="FFCC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400050</xdr:colOff>
      <xdr:row>273</xdr:row>
      <xdr:rowOff>38100</xdr:rowOff>
    </xdr:from>
    <xdr:to>
      <xdr:col>3</xdr:col>
      <xdr:colOff>400050</xdr:colOff>
      <xdr:row>275</xdr:row>
      <xdr:rowOff>114300</xdr:rowOff>
    </xdr:to>
    <xdr:sp>
      <xdr:nvSpPr>
        <xdr:cNvPr id="13" name="Line 33"/>
        <xdr:cNvSpPr>
          <a:spLocks/>
        </xdr:cNvSpPr>
      </xdr:nvSpPr>
      <xdr:spPr>
        <a:xfrm>
          <a:off x="2514600" y="47996475"/>
          <a:ext cx="0" cy="40005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400050</xdr:colOff>
      <xdr:row>274</xdr:row>
      <xdr:rowOff>85725</xdr:rowOff>
    </xdr:from>
    <xdr:to>
      <xdr:col>6</xdr:col>
      <xdr:colOff>685800</xdr:colOff>
      <xdr:row>276</xdr:row>
      <xdr:rowOff>114300</xdr:rowOff>
    </xdr:to>
    <xdr:sp>
      <xdr:nvSpPr>
        <xdr:cNvPr id="14" name="Line 35"/>
        <xdr:cNvSpPr>
          <a:spLocks/>
        </xdr:cNvSpPr>
      </xdr:nvSpPr>
      <xdr:spPr>
        <a:xfrm flipH="1">
          <a:off x="4629150" y="48206025"/>
          <a:ext cx="285750" cy="36195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409575</xdr:colOff>
      <xdr:row>254</xdr:row>
      <xdr:rowOff>133350</xdr:rowOff>
    </xdr:from>
    <xdr:to>
      <xdr:col>11</xdr:col>
      <xdr:colOff>152400</xdr:colOff>
      <xdr:row>258</xdr:row>
      <xdr:rowOff>19050</xdr:rowOff>
    </xdr:to>
    <xdr:sp>
      <xdr:nvSpPr>
        <xdr:cNvPr id="15" name="AutoShape 37"/>
        <xdr:cNvSpPr>
          <a:spLocks/>
        </xdr:cNvSpPr>
      </xdr:nvSpPr>
      <xdr:spPr>
        <a:xfrm flipV="1">
          <a:off x="4638675" y="44958000"/>
          <a:ext cx="3267075" cy="533400"/>
        </a:xfrm>
        <a:prstGeom prst="curvedDownArrow">
          <a:avLst>
            <a:gd name="adj1" fmla="val 19453"/>
            <a:gd name="adj2" fmla="val 41629"/>
            <a:gd name="adj3" fmla="val 3060"/>
          </a:avLst>
        </a:prstGeom>
        <a:solidFill>
          <a:srgbClr val="FFCC00"/>
        </a:solidFill>
        <a:ln w="9525" cmpd="sng">
          <a:solidFill>
            <a:srgbClr val="FFCC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295275</xdr:colOff>
      <xdr:row>254</xdr:row>
      <xdr:rowOff>104775</xdr:rowOff>
    </xdr:from>
    <xdr:to>
      <xdr:col>7</xdr:col>
      <xdr:colOff>19050</xdr:colOff>
      <xdr:row>257</xdr:row>
      <xdr:rowOff>152400</xdr:rowOff>
    </xdr:to>
    <xdr:sp>
      <xdr:nvSpPr>
        <xdr:cNvPr id="16" name="AutoShape 36"/>
        <xdr:cNvSpPr>
          <a:spLocks/>
        </xdr:cNvSpPr>
      </xdr:nvSpPr>
      <xdr:spPr>
        <a:xfrm flipV="1">
          <a:off x="1704975" y="44929425"/>
          <a:ext cx="3248025" cy="533400"/>
        </a:xfrm>
        <a:prstGeom prst="curvedDownArrow">
          <a:avLst>
            <a:gd name="adj1" fmla="val 19453"/>
            <a:gd name="adj2" fmla="val 41629"/>
            <a:gd name="adj3" fmla="val 3060"/>
          </a:avLst>
        </a:prstGeom>
        <a:solidFill>
          <a:srgbClr val="FFCC00"/>
        </a:solidFill>
        <a:ln w="9525" cmpd="sng">
          <a:solidFill>
            <a:srgbClr val="FFCC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7</xdr:row>
      <xdr:rowOff>133350</xdr:rowOff>
    </xdr:from>
    <xdr:to>
      <xdr:col>4</xdr:col>
      <xdr:colOff>438150</xdr:colOff>
      <xdr:row>7</xdr:row>
      <xdr:rowOff>133350</xdr:rowOff>
    </xdr:to>
    <xdr:sp>
      <xdr:nvSpPr>
        <xdr:cNvPr id="1" name="Line 4"/>
        <xdr:cNvSpPr>
          <a:spLocks/>
        </xdr:cNvSpPr>
      </xdr:nvSpPr>
      <xdr:spPr>
        <a:xfrm>
          <a:off x="1190625" y="1400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314325</xdr:colOff>
      <xdr:row>9</xdr:row>
      <xdr:rowOff>0</xdr:rowOff>
    </xdr:from>
    <xdr:to>
      <xdr:col>4</xdr:col>
      <xdr:colOff>247650</xdr:colOff>
      <xdr:row>9</xdr:row>
      <xdr:rowOff>0</xdr:rowOff>
    </xdr:to>
    <xdr:sp>
      <xdr:nvSpPr>
        <xdr:cNvPr id="2" name="Line 5"/>
        <xdr:cNvSpPr>
          <a:spLocks/>
        </xdr:cNvSpPr>
      </xdr:nvSpPr>
      <xdr:spPr>
        <a:xfrm>
          <a:off x="1000125" y="15906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609600</xdr:colOff>
      <xdr:row>7</xdr:row>
      <xdr:rowOff>9525</xdr:rowOff>
    </xdr:from>
    <xdr:to>
      <xdr:col>2</xdr:col>
      <xdr:colOff>447675</xdr:colOff>
      <xdr:row>10</xdr:row>
      <xdr:rowOff>66675</xdr:rowOff>
    </xdr:to>
    <xdr:sp>
      <xdr:nvSpPr>
        <xdr:cNvPr id="3" name="Line 6"/>
        <xdr:cNvSpPr>
          <a:spLocks/>
        </xdr:cNvSpPr>
      </xdr:nvSpPr>
      <xdr:spPr>
        <a:xfrm flipH="1">
          <a:off x="1295400" y="1276350"/>
          <a:ext cx="5238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28575</xdr:rowOff>
    </xdr:from>
    <xdr:to>
      <xdr:col>3</xdr:col>
      <xdr:colOff>228600</xdr:colOff>
      <xdr:row>10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1762125" y="1295400"/>
          <a:ext cx="5238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247650</xdr:colOff>
      <xdr:row>7</xdr:row>
      <xdr:rowOff>28575</xdr:rowOff>
    </xdr:from>
    <xdr:to>
      <xdr:col>4</xdr:col>
      <xdr:colOff>85725</xdr:colOff>
      <xdr:row>10</xdr:row>
      <xdr:rowOff>85725</xdr:rowOff>
    </xdr:to>
    <xdr:sp>
      <xdr:nvSpPr>
        <xdr:cNvPr id="5" name="Line 8"/>
        <xdr:cNvSpPr>
          <a:spLocks/>
        </xdr:cNvSpPr>
      </xdr:nvSpPr>
      <xdr:spPr>
        <a:xfrm flipH="1">
          <a:off x="2305050" y="1295400"/>
          <a:ext cx="5238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12</xdr:row>
      <xdr:rowOff>9525</xdr:rowOff>
    </xdr:from>
    <xdr:to>
      <xdr:col>4</xdr:col>
      <xdr:colOff>304800</xdr:colOff>
      <xdr:row>12</xdr:row>
      <xdr:rowOff>9525</xdr:rowOff>
    </xdr:to>
    <xdr:sp>
      <xdr:nvSpPr>
        <xdr:cNvPr id="6" name="Line 9"/>
        <xdr:cNvSpPr>
          <a:spLocks/>
        </xdr:cNvSpPr>
      </xdr:nvSpPr>
      <xdr:spPr>
        <a:xfrm>
          <a:off x="1047750" y="20859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171450</xdr:colOff>
      <xdr:row>13</xdr:row>
      <xdr:rowOff>38100</xdr:rowOff>
    </xdr:from>
    <xdr:to>
      <xdr:col>4</xdr:col>
      <xdr:colOff>104775</xdr:colOff>
      <xdr:row>13</xdr:row>
      <xdr:rowOff>38100</xdr:rowOff>
    </xdr:to>
    <xdr:sp>
      <xdr:nvSpPr>
        <xdr:cNvPr id="7" name="Line 10"/>
        <xdr:cNvSpPr>
          <a:spLocks/>
        </xdr:cNvSpPr>
      </xdr:nvSpPr>
      <xdr:spPr>
        <a:xfrm>
          <a:off x="857250" y="2276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476250</xdr:colOff>
      <xdr:row>11</xdr:row>
      <xdr:rowOff>47625</xdr:rowOff>
    </xdr:from>
    <xdr:to>
      <xdr:col>2</xdr:col>
      <xdr:colOff>314325</xdr:colOff>
      <xdr:row>14</xdr:row>
      <xdr:rowOff>95250</xdr:rowOff>
    </xdr:to>
    <xdr:sp>
      <xdr:nvSpPr>
        <xdr:cNvPr id="8" name="Line 11"/>
        <xdr:cNvSpPr>
          <a:spLocks/>
        </xdr:cNvSpPr>
      </xdr:nvSpPr>
      <xdr:spPr>
        <a:xfrm flipH="1">
          <a:off x="1162050" y="1962150"/>
          <a:ext cx="5238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247650</xdr:colOff>
      <xdr:row>11</xdr:row>
      <xdr:rowOff>66675</xdr:rowOff>
    </xdr:from>
    <xdr:to>
      <xdr:col>3</xdr:col>
      <xdr:colOff>85725</xdr:colOff>
      <xdr:row>14</xdr:row>
      <xdr:rowOff>114300</xdr:rowOff>
    </xdr:to>
    <xdr:sp>
      <xdr:nvSpPr>
        <xdr:cNvPr id="9" name="Line 12"/>
        <xdr:cNvSpPr>
          <a:spLocks/>
        </xdr:cNvSpPr>
      </xdr:nvSpPr>
      <xdr:spPr>
        <a:xfrm flipH="1">
          <a:off x="1619250" y="1981200"/>
          <a:ext cx="5238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11</xdr:row>
      <xdr:rowOff>66675</xdr:rowOff>
    </xdr:from>
    <xdr:to>
      <xdr:col>3</xdr:col>
      <xdr:colOff>628650</xdr:colOff>
      <xdr:row>14</xdr:row>
      <xdr:rowOff>114300</xdr:rowOff>
    </xdr:to>
    <xdr:sp>
      <xdr:nvSpPr>
        <xdr:cNvPr id="10" name="Line 13"/>
        <xdr:cNvSpPr>
          <a:spLocks/>
        </xdr:cNvSpPr>
      </xdr:nvSpPr>
      <xdr:spPr>
        <a:xfrm flipH="1">
          <a:off x="2162175" y="1981200"/>
          <a:ext cx="5238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400050</xdr:colOff>
      <xdr:row>17</xdr:row>
      <xdr:rowOff>19050</xdr:rowOff>
    </xdr:from>
    <xdr:to>
      <xdr:col>4</xdr:col>
      <xdr:colOff>333375</xdr:colOff>
      <xdr:row>17</xdr:row>
      <xdr:rowOff>19050</xdr:rowOff>
    </xdr:to>
    <xdr:sp>
      <xdr:nvSpPr>
        <xdr:cNvPr id="11" name="Line 14"/>
        <xdr:cNvSpPr>
          <a:spLocks/>
        </xdr:cNvSpPr>
      </xdr:nvSpPr>
      <xdr:spPr>
        <a:xfrm>
          <a:off x="1085850" y="2905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200025</xdr:colOff>
      <xdr:row>18</xdr:row>
      <xdr:rowOff>47625</xdr:rowOff>
    </xdr:from>
    <xdr:to>
      <xdr:col>4</xdr:col>
      <xdr:colOff>142875</xdr:colOff>
      <xdr:row>18</xdr:row>
      <xdr:rowOff>47625</xdr:rowOff>
    </xdr:to>
    <xdr:sp>
      <xdr:nvSpPr>
        <xdr:cNvPr id="12" name="Line 15"/>
        <xdr:cNvSpPr>
          <a:spLocks/>
        </xdr:cNvSpPr>
      </xdr:nvSpPr>
      <xdr:spPr>
        <a:xfrm>
          <a:off x="885825" y="30956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16</xdr:row>
      <xdr:rowOff>57150</xdr:rowOff>
    </xdr:from>
    <xdr:to>
      <xdr:col>2</xdr:col>
      <xdr:colOff>342900</xdr:colOff>
      <xdr:row>19</xdr:row>
      <xdr:rowOff>104775</xdr:rowOff>
    </xdr:to>
    <xdr:sp>
      <xdr:nvSpPr>
        <xdr:cNvPr id="13" name="Line 16"/>
        <xdr:cNvSpPr>
          <a:spLocks/>
        </xdr:cNvSpPr>
      </xdr:nvSpPr>
      <xdr:spPr>
        <a:xfrm flipH="1">
          <a:off x="1190625" y="2781300"/>
          <a:ext cx="5238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76200</xdr:rowOff>
    </xdr:from>
    <xdr:to>
      <xdr:col>3</xdr:col>
      <xdr:colOff>114300</xdr:colOff>
      <xdr:row>19</xdr:row>
      <xdr:rowOff>123825</xdr:rowOff>
    </xdr:to>
    <xdr:sp>
      <xdr:nvSpPr>
        <xdr:cNvPr id="14" name="Line 17"/>
        <xdr:cNvSpPr>
          <a:spLocks/>
        </xdr:cNvSpPr>
      </xdr:nvSpPr>
      <xdr:spPr>
        <a:xfrm flipH="1">
          <a:off x="1647825" y="2800350"/>
          <a:ext cx="5238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142875</xdr:colOff>
      <xdr:row>16</xdr:row>
      <xdr:rowOff>76200</xdr:rowOff>
    </xdr:from>
    <xdr:to>
      <xdr:col>3</xdr:col>
      <xdr:colOff>666750</xdr:colOff>
      <xdr:row>19</xdr:row>
      <xdr:rowOff>123825</xdr:rowOff>
    </xdr:to>
    <xdr:sp>
      <xdr:nvSpPr>
        <xdr:cNvPr id="15" name="Line 18"/>
        <xdr:cNvSpPr>
          <a:spLocks/>
        </xdr:cNvSpPr>
      </xdr:nvSpPr>
      <xdr:spPr>
        <a:xfrm flipH="1">
          <a:off x="2200275" y="2800350"/>
          <a:ext cx="5238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285750</xdr:colOff>
      <xdr:row>15</xdr:row>
      <xdr:rowOff>47625</xdr:rowOff>
    </xdr:from>
    <xdr:to>
      <xdr:col>1</xdr:col>
      <xdr:colOff>314325</xdr:colOff>
      <xdr:row>18</xdr:row>
      <xdr:rowOff>152400</xdr:rowOff>
    </xdr:to>
    <xdr:sp>
      <xdr:nvSpPr>
        <xdr:cNvPr id="16" name="Line 19"/>
        <xdr:cNvSpPr>
          <a:spLocks/>
        </xdr:cNvSpPr>
      </xdr:nvSpPr>
      <xdr:spPr>
        <a:xfrm flipV="1">
          <a:off x="971550" y="2609850"/>
          <a:ext cx="19050" cy="5905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304800</xdr:colOff>
      <xdr:row>10</xdr:row>
      <xdr:rowOff>123825</xdr:rowOff>
    </xdr:from>
    <xdr:to>
      <xdr:col>1</xdr:col>
      <xdr:colOff>371475</xdr:colOff>
      <xdr:row>13</xdr:row>
      <xdr:rowOff>104775</xdr:rowOff>
    </xdr:to>
    <xdr:sp>
      <xdr:nvSpPr>
        <xdr:cNvPr id="17" name="Line 20"/>
        <xdr:cNvSpPr>
          <a:spLocks/>
        </xdr:cNvSpPr>
      </xdr:nvSpPr>
      <xdr:spPr>
        <a:xfrm flipV="1">
          <a:off x="990600" y="1876425"/>
          <a:ext cx="76200" cy="4667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57150</xdr:rowOff>
    </xdr:from>
    <xdr:to>
      <xdr:col>3</xdr:col>
      <xdr:colOff>47625</xdr:colOff>
      <xdr:row>18</xdr:row>
      <xdr:rowOff>142875</xdr:rowOff>
    </xdr:to>
    <xdr:sp>
      <xdr:nvSpPr>
        <xdr:cNvPr id="18" name="Line 21"/>
        <xdr:cNvSpPr>
          <a:spLocks/>
        </xdr:cNvSpPr>
      </xdr:nvSpPr>
      <xdr:spPr>
        <a:xfrm flipH="1" flipV="1">
          <a:off x="2057400" y="2619375"/>
          <a:ext cx="47625" cy="5715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3</xdr:col>
      <xdr:colOff>19050</xdr:colOff>
      <xdr:row>13</xdr:row>
      <xdr:rowOff>142875</xdr:rowOff>
    </xdr:to>
    <xdr:sp>
      <xdr:nvSpPr>
        <xdr:cNvPr id="19" name="Line 22"/>
        <xdr:cNvSpPr>
          <a:spLocks/>
        </xdr:cNvSpPr>
      </xdr:nvSpPr>
      <xdr:spPr>
        <a:xfrm flipV="1">
          <a:off x="2057400" y="1857375"/>
          <a:ext cx="19050" cy="5238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117</xdr:row>
      <xdr:rowOff>123825</xdr:rowOff>
    </xdr:from>
    <xdr:to>
      <xdr:col>5</xdr:col>
      <xdr:colOff>600075</xdr:colOff>
      <xdr:row>122</xdr:row>
      <xdr:rowOff>19050</xdr:rowOff>
    </xdr:to>
    <xdr:pic>
      <xdr:nvPicPr>
        <xdr:cNvPr id="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0297775"/>
          <a:ext cx="2076450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66675</xdr:colOff>
      <xdr:row>57</xdr:row>
      <xdr:rowOff>95250</xdr:rowOff>
    </xdr:from>
    <xdr:to>
      <xdr:col>7</xdr:col>
      <xdr:colOff>561975</xdr:colOff>
      <xdr:row>57</xdr:row>
      <xdr:rowOff>95250</xdr:rowOff>
    </xdr:to>
    <xdr:sp>
      <xdr:nvSpPr>
        <xdr:cNvPr id="2" name="Line 1"/>
        <xdr:cNvSpPr>
          <a:spLocks/>
        </xdr:cNvSpPr>
      </xdr:nvSpPr>
      <xdr:spPr>
        <a:xfrm flipH="1">
          <a:off x="4867275" y="9820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80</xdr:row>
      <xdr:rowOff>9525</xdr:rowOff>
    </xdr:from>
    <xdr:to>
      <xdr:col>9</xdr:col>
      <xdr:colOff>495300</xdr:colOff>
      <xdr:row>80</xdr:row>
      <xdr:rowOff>9525</xdr:rowOff>
    </xdr:to>
    <xdr:sp>
      <xdr:nvSpPr>
        <xdr:cNvPr id="3" name="Line 3"/>
        <xdr:cNvSpPr>
          <a:spLocks/>
        </xdr:cNvSpPr>
      </xdr:nvSpPr>
      <xdr:spPr>
        <a:xfrm>
          <a:off x="1571625" y="13525500"/>
          <a:ext cx="509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22</xdr:row>
      <xdr:rowOff>76200</xdr:rowOff>
    </xdr:from>
    <xdr:to>
      <xdr:col>3</xdr:col>
      <xdr:colOff>619125</xdr:colOff>
      <xdr:row>22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2133600" y="4133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79</xdr:row>
      <xdr:rowOff>57150</xdr:rowOff>
    </xdr:from>
    <xdr:to>
      <xdr:col>1</xdr:col>
      <xdr:colOff>523875</xdr:colOff>
      <xdr:row>83</xdr:row>
      <xdr:rowOff>57150</xdr:rowOff>
    </xdr:to>
    <xdr:sp>
      <xdr:nvSpPr>
        <xdr:cNvPr id="5" name="AutoShape 7"/>
        <xdr:cNvSpPr>
          <a:spLocks/>
        </xdr:cNvSpPr>
      </xdr:nvSpPr>
      <xdr:spPr>
        <a:xfrm>
          <a:off x="838200" y="13411200"/>
          <a:ext cx="371475" cy="647700"/>
        </a:xfrm>
        <a:prstGeom prst="curvedRightArrow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114300</xdr:colOff>
      <xdr:row>79</xdr:row>
      <xdr:rowOff>104775</xdr:rowOff>
    </xdr:from>
    <xdr:to>
      <xdr:col>6</xdr:col>
      <xdr:colOff>600075</xdr:colOff>
      <xdr:row>83</xdr:row>
      <xdr:rowOff>133350</xdr:rowOff>
    </xdr:to>
    <xdr:sp>
      <xdr:nvSpPr>
        <xdr:cNvPr id="6" name="AutoShape 8"/>
        <xdr:cNvSpPr>
          <a:spLocks/>
        </xdr:cNvSpPr>
      </xdr:nvSpPr>
      <xdr:spPr>
        <a:xfrm>
          <a:off x="4229100" y="13458825"/>
          <a:ext cx="485775" cy="676275"/>
        </a:xfrm>
        <a:prstGeom prst="curvedRightArrow">
          <a:avLst/>
        </a:prstGeom>
        <a:solidFill>
          <a:srgbClr val="FF00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30</xdr:row>
      <xdr:rowOff>38100</xdr:rowOff>
    </xdr:from>
    <xdr:to>
      <xdr:col>3</xdr:col>
      <xdr:colOff>619125</xdr:colOff>
      <xdr:row>36</xdr:row>
      <xdr:rowOff>152400</xdr:rowOff>
    </xdr:to>
    <xdr:sp>
      <xdr:nvSpPr>
        <xdr:cNvPr id="7" name="AutoShape 9"/>
        <xdr:cNvSpPr>
          <a:spLocks/>
        </xdr:cNvSpPr>
      </xdr:nvSpPr>
      <xdr:spPr>
        <a:xfrm flipH="1">
          <a:off x="2133600" y="5391150"/>
          <a:ext cx="542925" cy="1085850"/>
        </a:xfrm>
        <a:prstGeom prst="leftArrowCallout">
          <a:avLst>
            <a:gd name="adj" fmla="val 30388"/>
          </a:avLst>
        </a:prstGeom>
        <a:solidFill>
          <a:srgbClr val="FF99CC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15</xdr:row>
      <xdr:rowOff>142875</xdr:rowOff>
    </xdr:from>
    <xdr:to>
      <xdr:col>1</xdr:col>
      <xdr:colOff>647700</xdr:colOff>
      <xdr:row>23</xdr:row>
      <xdr:rowOff>114300</xdr:rowOff>
    </xdr:to>
    <xdr:sp>
      <xdr:nvSpPr>
        <xdr:cNvPr id="8" name="AutoShape 10"/>
        <xdr:cNvSpPr>
          <a:spLocks/>
        </xdr:cNvSpPr>
      </xdr:nvSpPr>
      <xdr:spPr>
        <a:xfrm>
          <a:off x="323850" y="3067050"/>
          <a:ext cx="1009650" cy="1266825"/>
        </a:xfrm>
        <a:prstGeom prst="curvedRightArrow">
          <a:avLst>
            <a:gd name="adj1" fmla="val 12962"/>
            <a:gd name="adj2" fmla="val 39814"/>
          </a:avLst>
        </a:prstGeom>
        <a:solidFill>
          <a:srgbClr val="FF99CC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45</xdr:row>
      <xdr:rowOff>28575</xdr:rowOff>
    </xdr:from>
    <xdr:to>
      <xdr:col>2</xdr:col>
      <xdr:colOff>219075</xdr:colOff>
      <xdr:row>46</xdr:row>
      <xdr:rowOff>57150</xdr:rowOff>
    </xdr:to>
    <xdr:sp>
      <xdr:nvSpPr>
        <xdr:cNvPr id="9" name="Line 12"/>
        <xdr:cNvSpPr>
          <a:spLocks/>
        </xdr:cNvSpPr>
      </xdr:nvSpPr>
      <xdr:spPr>
        <a:xfrm>
          <a:off x="1123950" y="7810500"/>
          <a:ext cx="466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31</xdr:row>
      <xdr:rowOff>104775</xdr:rowOff>
    </xdr:from>
    <xdr:to>
      <xdr:col>3</xdr:col>
      <xdr:colOff>609600</xdr:colOff>
      <xdr:row>31</xdr:row>
      <xdr:rowOff>104775</xdr:rowOff>
    </xdr:to>
    <xdr:sp>
      <xdr:nvSpPr>
        <xdr:cNvPr id="10" name="Line 13"/>
        <xdr:cNvSpPr>
          <a:spLocks/>
        </xdr:cNvSpPr>
      </xdr:nvSpPr>
      <xdr:spPr>
        <a:xfrm>
          <a:off x="2076450" y="56197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504825</xdr:colOff>
      <xdr:row>99</xdr:row>
      <xdr:rowOff>323850</xdr:rowOff>
    </xdr:from>
    <xdr:to>
      <xdr:col>1</xdr:col>
      <xdr:colOff>571500</xdr:colOff>
      <xdr:row>102</xdr:row>
      <xdr:rowOff>0</xdr:rowOff>
    </xdr:to>
    <xdr:sp>
      <xdr:nvSpPr>
        <xdr:cNvPr id="11" name="AutoShape 14"/>
        <xdr:cNvSpPr>
          <a:spLocks/>
        </xdr:cNvSpPr>
      </xdr:nvSpPr>
      <xdr:spPr>
        <a:xfrm flipH="1" flipV="1">
          <a:off x="504825" y="16916400"/>
          <a:ext cx="752475" cy="828675"/>
        </a:xfrm>
        <a:prstGeom prst="curvedLeftArrow">
          <a:avLst/>
        </a:prstGeom>
        <a:solidFill>
          <a:srgbClr val="FF99CC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619125</xdr:colOff>
      <xdr:row>118</xdr:row>
      <xdr:rowOff>133350</xdr:rowOff>
    </xdr:from>
    <xdr:to>
      <xdr:col>6</xdr:col>
      <xdr:colOff>66675</xdr:colOff>
      <xdr:row>122</xdr:row>
      <xdr:rowOff>85725</xdr:rowOff>
    </xdr:to>
    <xdr:sp>
      <xdr:nvSpPr>
        <xdr:cNvPr id="12" name="Oval 18"/>
        <xdr:cNvSpPr>
          <a:spLocks/>
        </xdr:cNvSpPr>
      </xdr:nvSpPr>
      <xdr:spPr>
        <a:xfrm>
          <a:off x="2676525" y="20469225"/>
          <a:ext cx="1504950" cy="600075"/>
        </a:xfrm>
        <a:prstGeom prst="ellipse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117</xdr:row>
      <xdr:rowOff>66675</xdr:rowOff>
    </xdr:from>
    <xdr:to>
      <xdr:col>4</xdr:col>
      <xdr:colOff>590550</xdr:colOff>
      <xdr:row>119</xdr:row>
      <xdr:rowOff>123825</xdr:rowOff>
    </xdr:to>
    <xdr:sp>
      <xdr:nvSpPr>
        <xdr:cNvPr id="13" name="Line 38"/>
        <xdr:cNvSpPr>
          <a:spLocks/>
        </xdr:cNvSpPr>
      </xdr:nvSpPr>
      <xdr:spPr>
        <a:xfrm>
          <a:off x="2752725" y="20240625"/>
          <a:ext cx="5810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400050</xdr:colOff>
      <xdr:row>117</xdr:row>
      <xdr:rowOff>9525</xdr:rowOff>
    </xdr:from>
    <xdr:to>
      <xdr:col>6</xdr:col>
      <xdr:colOff>200025</xdr:colOff>
      <xdr:row>119</xdr:row>
      <xdr:rowOff>152400</xdr:rowOff>
    </xdr:to>
    <xdr:sp>
      <xdr:nvSpPr>
        <xdr:cNvPr id="14" name="Line 39"/>
        <xdr:cNvSpPr>
          <a:spLocks/>
        </xdr:cNvSpPr>
      </xdr:nvSpPr>
      <xdr:spPr>
        <a:xfrm flipH="1">
          <a:off x="3829050" y="20183475"/>
          <a:ext cx="4857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238125</xdr:colOff>
      <xdr:row>121</xdr:row>
      <xdr:rowOff>47625</xdr:rowOff>
    </xdr:from>
    <xdr:to>
      <xdr:col>4</xdr:col>
      <xdr:colOff>323850</xdr:colOff>
      <xdr:row>127</xdr:row>
      <xdr:rowOff>76200</xdr:rowOff>
    </xdr:to>
    <xdr:sp>
      <xdr:nvSpPr>
        <xdr:cNvPr id="15" name="Line 38"/>
        <xdr:cNvSpPr>
          <a:spLocks/>
        </xdr:cNvSpPr>
      </xdr:nvSpPr>
      <xdr:spPr>
        <a:xfrm flipH="1" flipV="1">
          <a:off x="2981325" y="20869275"/>
          <a:ext cx="857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129</xdr:row>
      <xdr:rowOff>38100</xdr:rowOff>
    </xdr:from>
    <xdr:to>
      <xdr:col>10</xdr:col>
      <xdr:colOff>676275</xdr:colOff>
      <xdr:row>154</xdr:row>
      <xdr:rowOff>104775</xdr:rowOff>
    </xdr:to>
    <xdr:pic>
      <xdr:nvPicPr>
        <xdr:cNvPr id="1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22155150"/>
          <a:ext cx="6515100" cy="422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161925</xdr:colOff>
      <xdr:row>136</xdr:row>
      <xdr:rowOff>76200</xdr:rowOff>
    </xdr:from>
    <xdr:to>
      <xdr:col>17</xdr:col>
      <xdr:colOff>438150</xdr:colOff>
      <xdr:row>156</xdr:row>
      <xdr:rowOff>133350</xdr:rowOff>
    </xdr:to>
    <xdr:pic>
      <xdr:nvPicPr>
        <xdr:cNvPr id="17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23326725"/>
          <a:ext cx="4391025" cy="3409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304800</xdr:colOff>
      <xdr:row>144</xdr:row>
      <xdr:rowOff>152400</xdr:rowOff>
    </xdr:from>
    <xdr:to>
      <xdr:col>12</xdr:col>
      <xdr:colOff>571500</xdr:colOff>
      <xdr:row>164</xdr:row>
      <xdr:rowOff>95250</xdr:rowOff>
    </xdr:to>
    <xdr:pic>
      <xdr:nvPicPr>
        <xdr:cNvPr id="18" name="Picture 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91200" y="24774525"/>
          <a:ext cx="3019425" cy="3219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91</xdr:row>
      <xdr:rowOff>85725</xdr:rowOff>
    </xdr:from>
    <xdr:to>
      <xdr:col>5</xdr:col>
      <xdr:colOff>647700</xdr:colOff>
      <xdr:row>91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3800475" y="16363950"/>
          <a:ext cx="571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68</xdr:row>
      <xdr:rowOff>85725</xdr:rowOff>
    </xdr:from>
    <xdr:to>
      <xdr:col>9</xdr:col>
      <xdr:colOff>647700</xdr:colOff>
      <xdr:row>68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6619875" y="12449175"/>
          <a:ext cx="571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105</xdr:row>
      <xdr:rowOff>57150</xdr:rowOff>
    </xdr:from>
    <xdr:to>
      <xdr:col>2</xdr:col>
      <xdr:colOff>495300</xdr:colOff>
      <xdr:row>106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1905000" y="186690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</xdr:colOff>
      <xdr:row>117</xdr:row>
      <xdr:rowOff>104775</xdr:rowOff>
    </xdr:from>
    <xdr:to>
      <xdr:col>4</xdr:col>
      <xdr:colOff>695325</xdr:colOff>
      <xdr:row>117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2200275" y="20688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117</xdr:row>
      <xdr:rowOff>104775</xdr:rowOff>
    </xdr:from>
    <xdr:to>
      <xdr:col>4</xdr:col>
      <xdr:colOff>657225</xdr:colOff>
      <xdr:row>118</xdr:row>
      <xdr:rowOff>66675</xdr:rowOff>
    </xdr:to>
    <xdr:sp>
      <xdr:nvSpPr>
        <xdr:cNvPr id="5" name="Line 5"/>
        <xdr:cNvSpPr>
          <a:spLocks/>
        </xdr:cNvSpPr>
      </xdr:nvSpPr>
      <xdr:spPr>
        <a:xfrm>
          <a:off x="2190750" y="20688300"/>
          <a:ext cx="1285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117</xdr:row>
      <xdr:rowOff>123825</xdr:rowOff>
    </xdr:from>
    <xdr:to>
      <xdr:col>4</xdr:col>
      <xdr:colOff>609600</xdr:colOff>
      <xdr:row>119</xdr:row>
      <xdr:rowOff>85725</xdr:rowOff>
    </xdr:to>
    <xdr:sp>
      <xdr:nvSpPr>
        <xdr:cNvPr id="6" name="Line 6"/>
        <xdr:cNvSpPr>
          <a:spLocks/>
        </xdr:cNvSpPr>
      </xdr:nvSpPr>
      <xdr:spPr>
        <a:xfrm>
          <a:off x="2190750" y="20707350"/>
          <a:ext cx="12382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117</xdr:row>
      <xdr:rowOff>104775</xdr:rowOff>
    </xdr:from>
    <xdr:to>
      <xdr:col>5</xdr:col>
      <xdr:colOff>638175</xdr:colOff>
      <xdr:row>117</xdr:row>
      <xdr:rowOff>104775</xdr:rowOff>
    </xdr:to>
    <xdr:sp>
      <xdr:nvSpPr>
        <xdr:cNvPr id="7" name="Line 7"/>
        <xdr:cNvSpPr>
          <a:spLocks/>
        </xdr:cNvSpPr>
      </xdr:nvSpPr>
      <xdr:spPr>
        <a:xfrm>
          <a:off x="3819525" y="206883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118</xdr:row>
      <xdr:rowOff>95250</xdr:rowOff>
    </xdr:from>
    <xdr:to>
      <xdr:col>5</xdr:col>
      <xdr:colOff>638175</xdr:colOff>
      <xdr:row>118</xdr:row>
      <xdr:rowOff>95250</xdr:rowOff>
    </xdr:to>
    <xdr:sp>
      <xdr:nvSpPr>
        <xdr:cNvPr id="8" name="Line 8"/>
        <xdr:cNvSpPr>
          <a:spLocks/>
        </xdr:cNvSpPr>
      </xdr:nvSpPr>
      <xdr:spPr>
        <a:xfrm>
          <a:off x="3819525" y="208407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119</xdr:row>
      <xdr:rowOff>95250</xdr:rowOff>
    </xdr:from>
    <xdr:to>
      <xdr:col>5</xdr:col>
      <xdr:colOff>647700</xdr:colOff>
      <xdr:row>119</xdr:row>
      <xdr:rowOff>95250</xdr:rowOff>
    </xdr:to>
    <xdr:sp>
      <xdr:nvSpPr>
        <xdr:cNvPr id="9" name="Line 9"/>
        <xdr:cNvSpPr>
          <a:spLocks/>
        </xdr:cNvSpPr>
      </xdr:nvSpPr>
      <xdr:spPr>
        <a:xfrm>
          <a:off x="3829050" y="210026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</xdr:colOff>
      <xdr:row>125</xdr:row>
      <xdr:rowOff>104775</xdr:rowOff>
    </xdr:from>
    <xdr:to>
      <xdr:col>4</xdr:col>
      <xdr:colOff>695325</xdr:colOff>
      <xdr:row>125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2200275" y="220027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125</xdr:row>
      <xdr:rowOff>104775</xdr:rowOff>
    </xdr:from>
    <xdr:to>
      <xdr:col>4</xdr:col>
      <xdr:colOff>657225</xdr:colOff>
      <xdr:row>126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2190750" y="22002750"/>
          <a:ext cx="12858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125</xdr:row>
      <xdr:rowOff>123825</xdr:rowOff>
    </xdr:from>
    <xdr:to>
      <xdr:col>4</xdr:col>
      <xdr:colOff>609600</xdr:colOff>
      <xdr:row>127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2190750" y="22021800"/>
          <a:ext cx="12382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125</xdr:row>
      <xdr:rowOff>104775</xdr:rowOff>
    </xdr:from>
    <xdr:to>
      <xdr:col>5</xdr:col>
      <xdr:colOff>638175</xdr:colOff>
      <xdr:row>125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3819525" y="220027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126</xdr:row>
      <xdr:rowOff>95250</xdr:rowOff>
    </xdr:from>
    <xdr:to>
      <xdr:col>5</xdr:col>
      <xdr:colOff>638175</xdr:colOff>
      <xdr:row>126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3819525" y="22155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127</xdr:row>
      <xdr:rowOff>95250</xdr:rowOff>
    </xdr:from>
    <xdr:to>
      <xdr:col>5</xdr:col>
      <xdr:colOff>647700</xdr:colOff>
      <xdr:row>127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3829050" y="22317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126</xdr:row>
      <xdr:rowOff>76200</xdr:rowOff>
    </xdr:from>
    <xdr:to>
      <xdr:col>2</xdr:col>
      <xdr:colOff>552450</xdr:colOff>
      <xdr:row>128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1962150" y="22136100"/>
          <a:ext cx="0" cy="371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542925</xdr:colOff>
      <xdr:row>29</xdr:row>
      <xdr:rowOff>66675</xdr:rowOff>
    </xdr:from>
    <xdr:to>
      <xdr:col>1</xdr:col>
      <xdr:colOff>628650</xdr:colOff>
      <xdr:row>33</xdr:row>
      <xdr:rowOff>47625</xdr:rowOff>
    </xdr:to>
    <xdr:sp>
      <xdr:nvSpPr>
        <xdr:cNvPr id="17" name="AutoShape 19"/>
        <xdr:cNvSpPr>
          <a:spLocks/>
        </xdr:cNvSpPr>
      </xdr:nvSpPr>
      <xdr:spPr>
        <a:xfrm>
          <a:off x="542925" y="5981700"/>
          <a:ext cx="790575" cy="657225"/>
        </a:xfrm>
        <a:prstGeom prst="curvedRightArrow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323850</xdr:colOff>
      <xdr:row>50</xdr:row>
      <xdr:rowOff>47625</xdr:rowOff>
    </xdr:from>
    <xdr:to>
      <xdr:col>1</xdr:col>
      <xdr:colOff>647700</xdr:colOff>
      <xdr:row>57</xdr:row>
      <xdr:rowOff>76200</xdr:rowOff>
    </xdr:to>
    <xdr:sp>
      <xdr:nvSpPr>
        <xdr:cNvPr id="18" name="AutoShape 20"/>
        <xdr:cNvSpPr>
          <a:spLocks/>
        </xdr:cNvSpPr>
      </xdr:nvSpPr>
      <xdr:spPr>
        <a:xfrm>
          <a:off x="323850" y="9429750"/>
          <a:ext cx="1028700" cy="1190625"/>
        </a:xfrm>
        <a:prstGeom prst="curvedRightArrow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895350</xdr:colOff>
      <xdr:row>92</xdr:row>
      <xdr:rowOff>0</xdr:rowOff>
    </xdr:from>
    <xdr:to>
      <xdr:col>5</xdr:col>
      <xdr:colOff>0</xdr:colOff>
      <xdr:row>94</xdr:row>
      <xdr:rowOff>0</xdr:rowOff>
    </xdr:to>
    <xdr:sp>
      <xdr:nvSpPr>
        <xdr:cNvPr id="19" name="Line 21"/>
        <xdr:cNvSpPr>
          <a:spLocks/>
        </xdr:cNvSpPr>
      </xdr:nvSpPr>
      <xdr:spPr>
        <a:xfrm>
          <a:off x="3714750" y="16459200"/>
          <a:ext cx="9525" cy="342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9525</xdr:rowOff>
    </xdr:from>
    <xdr:to>
      <xdr:col>3</xdr:col>
      <xdr:colOff>9525</xdr:colOff>
      <xdr:row>60</xdr:row>
      <xdr:rowOff>19050</xdr:rowOff>
    </xdr:to>
    <xdr:sp>
      <xdr:nvSpPr>
        <xdr:cNvPr id="20" name="Line 22"/>
        <xdr:cNvSpPr>
          <a:spLocks/>
        </xdr:cNvSpPr>
      </xdr:nvSpPr>
      <xdr:spPr>
        <a:xfrm>
          <a:off x="2114550" y="10725150"/>
          <a:ext cx="9525" cy="342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695325</xdr:colOff>
      <xdr:row>33</xdr:row>
      <xdr:rowOff>0</xdr:rowOff>
    </xdr:from>
    <xdr:to>
      <xdr:col>3</xdr:col>
      <xdr:colOff>571500</xdr:colOff>
      <xdr:row>33</xdr:row>
      <xdr:rowOff>0</xdr:rowOff>
    </xdr:to>
    <xdr:sp>
      <xdr:nvSpPr>
        <xdr:cNvPr id="21" name="Line 23"/>
        <xdr:cNvSpPr>
          <a:spLocks/>
        </xdr:cNvSpPr>
      </xdr:nvSpPr>
      <xdr:spPr>
        <a:xfrm flipV="1">
          <a:off x="2105025" y="6591300"/>
          <a:ext cx="5810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104</xdr:row>
      <xdr:rowOff>171450</xdr:rowOff>
    </xdr:from>
    <xdr:to>
      <xdr:col>3</xdr:col>
      <xdr:colOff>390525</xdr:colOff>
      <xdr:row>105</xdr:row>
      <xdr:rowOff>0</xdr:rowOff>
    </xdr:to>
    <xdr:sp>
      <xdr:nvSpPr>
        <xdr:cNvPr id="22" name="Line 24"/>
        <xdr:cNvSpPr>
          <a:spLocks/>
        </xdr:cNvSpPr>
      </xdr:nvSpPr>
      <xdr:spPr>
        <a:xfrm rot="16200000">
          <a:off x="2114550" y="18602325"/>
          <a:ext cx="39052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zoomScalePageLayoutView="0" workbookViewId="0" topLeftCell="A1">
      <selection activeCell="G1" sqref="G1"/>
    </sheetView>
  </sheetViews>
  <sheetFormatPr defaultColWidth="9.00390625" defaultRowHeight="12.75"/>
  <cols>
    <col min="8" max="8" width="12.00390625" style="0" customWidth="1"/>
  </cols>
  <sheetData>
    <row r="3" spans="2:8" ht="23.25">
      <c r="B3" s="113" t="s">
        <v>110</v>
      </c>
      <c r="C3" s="114"/>
      <c r="D3" s="114"/>
      <c r="E3" s="114"/>
      <c r="F3" s="114"/>
      <c r="G3" s="114"/>
      <c r="H3" s="115"/>
    </row>
    <row r="4" spans="2:8" ht="23.25">
      <c r="B4" s="116" t="s">
        <v>111</v>
      </c>
      <c r="C4" s="117"/>
      <c r="D4" s="117"/>
      <c r="E4" s="117"/>
      <c r="F4" s="117"/>
      <c r="G4" s="117"/>
      <c r="H4" s="118"/>
    </row>
    <row r="5" spans="2:8" ht="23.25">
      <c r="B5" s="119" t="s">
        <v>112</v>
      </c>
      <c r="C5" s="120"/>
      <c r="D5" s="120"/>
      <c r="E5" s="120"/>
      <c r="F5" s="120"/>
      <c r="G5" s="120"/>
      <c r="H5" s="121"/>
    </row>
    <row r="8" ht="12.75">
      <c r="B8" s="122" t="s">
        <v>113</v>
      </c>
    </row>
    <row r="10" ht="12.75">
      <c r="B10" t="s">
        <v>114</v>
      </c>
    </row>
    <row r="12" spans="2:9" ht="12.75">
      <c r="B12" t="s">
        <v>115</v>
      </c>
      <c r="I12" s="230" t="s">
        <v>373</v>
      </c>
    </row>
    <row r="13" ht="12.75">
      <c r="I13" s="230" t="s">
        <v>374</v>
      </c>
    </row>
    <row r="14" ht="12.75">
      <c r="I14" s="230" t="s">
        <v>375</v>
      </c>
    </row>
    <row r="15" spans="2:9" ht="12.75">
      <c r="B15" t="s">
        <v>117</v>
      </c>
      <c r="I15" s="230" t="s">
        <v>376</v>
      </c>
    </row>
    <row r="17" ht="12.75">
      <c r="A17" t="s">
        <v>118</v>
      </c>
    </row>
    <row r="18" ht="12.75">
      <c r="B18" t="s">
        <v>119</v>
      </c>
    </row>
    <row r="19" ht="12.75">
      <c r="H19" t="s">
        <v>120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47.25390625" style="0" customWidth="1"/>
  </cols>
  <sheetData>
    <row r="2" ht="47.25" customHeight="1">
      <c r="B2" s="228" t="s">
        <v>321</v>
      </c>
    </row>
    <row r="3" ht="50.25" customHeight="1">
      <c r="B3" s="228" t="s">
        <v>322</v>
      </c>
    </row>
    <row r="4" ht="59.25" customHeight="1">
      <c r="B4" s="228" t="s">
        <v>323</v>
      </c>
    </row>
    <row r="5" ht="27">
      <c r="B5" s="232" t="s">
        <v>326</v>
      </c>
    </row>
    <row r="6" ht="20.25">
      <c r="B6" s="233" t="s">
        <v>327</v>
      </c>
    </row>
    <row r="7" ht="20.25">
      <c r="B7" s="233" t="s">
        <v>328</v>
      </c>
    </row>
    <row r="8" ht="20.25">
      <c r="B8" s="233" t="s">
        <v>329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77"/>
  <sheetViews>
    <sheetView zoomScalePageLayoutView="0" workbookViewId="0" topLeftCell="A58">
      <selection activeCell="K54" sqref="K54"/>
    </sheetView>
  </sheetViews>
  <sheetFormatPr defaultColWidth="9.00390625" defaultRowHeight="12.75"/>
  <sheetData>
    <row r="2" ht="23.25">
      <c r="B2" s="235" t="s">
        <v>331</v>
      </c>
    </row>
    <row r="4" ht="18">
      <c r="F4" s="247" t="s">
        <v>335</v>
      </c>
    </row>
    <row r="7" ht="18">
      <c r="B7" s="247" t="s">
        <v>336</v>
      </c>
    </row>
    <row r="8" ht="12.75">
      <c r="G8" t="s">
        <v>2</v>
      </c>
    </row>
    <row r="9" ht="20.25">
      <c r="C9" s="259" t="s">
        <v>353</v>
      </c>
    </row>
    <row r="10" ht="20.25">
      <c r="C10" s="259" t="s">
        <v>352</v>
      </c>
    </row>
    <row r="12" spans="2:4" ht="16.5" customHeight="1">
      <c r="B12" s="254" t="s">
        <v>116</v>
      </c>
      <c r="D12" s="235"/>
    </row>
    <row r="13" spans="2:13" ht="12.75">
      <c r="B13" s="254" t="s">
        <v>332</v>
      </c>
      <c r="M13" t="s">
        <v>361</v>
      </c>
    </row>
    <row r="14" spans="2:13" ht="12.75">
      <c r="B14" s="122" t="s">
        <v>139</v>
      </c>
      <c r="D14" s="129"/>
      <c r="E14" s="129"/>
      <c r="M14" t="s">
        <v>362</v>
      </c>
    </row>
    <row r="20" ht="12.75">
      <c r="C20" t="s">
        <v>354</v>
      </c>
    </row>
    <row r="22" ht="12.75">
      <c r="D22" s="135" t="s">
        <v>355</v>
      </c>
    </row>
    <row r="26" ht="12.75">
      <c r="B26" s="135" t="s">
        <v>356</v>
      </c>
    </row>
    <row r="27" ht="12.75">
      <c r="G27" s="135" t="s">
        <v>357</v>
      </c>
    </row>
    <row r="30" ht="12.75">
      <c r="D30" t="s">
        <v>333</v>
      </c>
    </row>
    <row r="31" ht="12.75">
      <c r="D31" t="s">
        <v>334</v>
      </c>
    </row>
    <row r="33" ht="12.75">
      <c r="D33" t="s">
        <v>344</v>
      </c>
    </row>
    <row r="35" ht="13.5" thickBot="1"/>
    <row r="36" spans="3:12" ht="12.75">
      <c r="C36" s="242"/>
      <c r="D36" s="243"/>
      <c r="E36" s="243"/>
      <c r="F36" s="243"/>
      <c r="G36" s="243"/>
      <c r="H36" s="243"/>
      <c r="I36" s="243"/>
      <c r="J36" s="243"/>
      <c r="K36" s="243"/>
      <c r="L36" s="244"/>
    </row>
    <row r="37" spans="3:12" ht="12.75">
      <c r="C37" s="236"/>
      <c r="D37" s="237" t="s">
        <v>337</v>
      </c>
      <c r="E37" s="237"/>
      <c r="F37" s="237"/>
      <c r="G37" s="237"/>
      <c r="H37" s="237"/>
      <c r="I37" s="237"/>
      <c r="J37" s="237"/>
      <c r="K37" s="237"/>
      <c r="L37" s="238"/>
    </row>
    <row r="38" spans="3:12" ht="12.75">
      <c r="C38" s="236"/>
      <c r="D38" s="237"/>
      <c r="E38" s="237"/>
      <c r="F38" s="237"/>
      <c r="G38" s="237"/>
      <c r="H38" s="237"/>
      <c r="I38" s="237"/>
      <c r="J38" s="237"/>
      <c r="K38" s="237"/>
      <c r="L38" s="238"/>
    </row>
    <row r="39" spans="3:12" ht="12.75">
      <c r="C39" s="236"/>
      <c r="D39" s="237"/>
      <c r="E39" s="237"/>
      <c r="F39" s="237"/>
      <c r="G39" s="237"/>
      <c r="H39" s="237"/>
      <c r="I39" s="237"/>
      <c r="J39" s="237"/>
      <c r="K39" s="237"/>
      <c r="L39" s="238"/>
    </row>
    <row r="40" spans="3:12" ht="12.75">
      <c r="C40" s="236"/>
      <c r="D40" s="237"/>
      <c r="E40" s="237"/>
      <c r="F40" s="237"/>
      <c r="G40" s="237"/>
      <c r="H40" s="237"/>
      <c r="I40" s="237"/>
      <c r="J40" s="237"/>
      <c r="K40" s="237"/>
      <c r="L40" s="238"/>
    </row>
    <row r="41" spans="3:12" ht="12.75">
      <c r="C41" s="236"/>
      <c r="D41" s="237"/>
      <c r="E41" s="237"/>
      <c r="F41" s="237"/>
      <c r="G41" s="237"/>
      <c r="H41" s="237"/>
      <c r="I41" s="237"/>
      <c r="J41" s="237"/>
      <c r="K41" s="237"/>
      <c r="L41" s="238"/>
    </row>
    <row r="42" spans="3:12" ht="12.75">
      <c r="C42" s="236"/>
      <c r="D42" s="237"/>
      <c r="E42" s="237"/>
      <c r="F42" s="237"/>
      <c r="G42" s="237"/>
      <c r="H42" s="237"/>
      <c r="I42" s="237"/>
      <c r="J42" s="237"/>
      <c r="K42" s="237"/>
      <c r="L42" s="238"/>
    </row>
    <row r="43" spans="3:12" ht="12.75">
      <c r="C43" s="236"/>
      <c r="D43" s="237"/>
      <c r="E43" s="237"/>
      <c r="F43" s="237"/>
      <c r="G43" s="237"/>
      <c r="H43" s="237" t="s">
        <v>345</v>
      </c>
      <c r="I43" s="237"/>
      <c r="J43" s="237"/>
      <c r="K43" s="237"/>
      <c r="L43" s="238"/>
    </row>
    <row r="44" spans="3:12" ht="12.75">
      <c r="C44" s="236"/>
      <c r="D44" s="237"/>
      <c r="E44" s="237"/>
      <c r="F44" s="237"/>
      <c r="G44" s="237"/>
      <c r="H44" s="237" t="s">
        <v>346</v>
      </c>
      <c r="I44" s="237"/>
      <c r="J44" s="237"/>
      <c r="K44" s="237"/>
      <c r="L44" s="238"/>
    </row>
    <row r="45" spans="3:12" ht="12.75">
      <c r="C45" s="236"/>
      <c r="D45" s="237" t="s">
        <v>338</v>
      </c>
      <c r="E45" s="237"/>
      <c r="F45" s="237"/>
      <c r="G45" s="237"/>
      <c r="H45" s="237" t="s">
        <v>347</v>
      </c>
      <c r="I45" s="237"/>
      <c r="J45" s="237"/>
      <c r="K45" s="237"/>
      <c r="L45" s="238"/>
    </row>
    <row r="46" spans="3:12" ht="12.75">
      <c r="C46" s="236"/>
      <c r="D46" s="237"/>
      <c r="E46" s="237"/>
      <c r="F46" s="237"/>
      <c r="G46" s="237"/>
      <c r="H46" s="246" t="s">
        <v>348</v>
      </c>
      <c r="I46" s="237"/>
      <c r="J46" s="237"/>
      <c r="K46" s="237"/>
      <c r="L46" s="238"/>
    </row>
    <row r="47" spans="3:12" ht="12.75">
      <c r="C47" s="236"/>
      <c r="D47" s="237"/>
      <c r="E47" s="237"/>
      <c r="F47" s="237"/>
      <c r="G47" s="237"/>
      <c r="H47" s="237"/>
      <c r="I47" s="237"/>
      <c r="J47" s="237"/>
      <c r="K47" s="237"/>
      <c r="L47" s="238"/>
    </row>
    <row r="48" spans="3:12" ht="12.75">
      <c r="C48" s="236"/>
      <c r="D48" s="237"/>
      <c r="E48" s="237"/>
      <c r="F48" s="237"/>
      <c r="G48" s="237"/>
      <c r="H48" s="237" t="s">
        <v>342</v>
      </c>
      <c r="I48" s="237"/>
      <c r="J48" s="237"/>
      <c r="K48" s="237"/>
      <c r="L48" s="238"/>
    </row>
    <row r="49" spans="3:12" ht="12.75">
      <c r="C49" s="236"/>
      <c r="D49" s="237"/>
      <c r="E49" s="237"/>
      <c r="F49" s="237"/>
      <c r="G49" s="237"/>
      <c r="H49" s="237" t="s">
        <v>343</v>
      </c>
      <c r="I49" s="237"/>
      <c r="J49" s="237"/>
      <c r="K49" s="237"/>
      <c r="L49" s="238"/>
    </row>
    <row r="50" spans="3:12" ht="13.5" thickBot="1">
      <c r="C50" s="239"/>
      <c r="D50" s="240"/>
      <c r="E50" s="240"/>
      <c r="F50" s="240"/>
      <c r="G50" s="240"/>
      <c r="H50" s="240"/>
      <c r="I50" s="240"/>
      <c r="J50" s="240"/>
      <c r="K50" s="240"/>
      <c r="L50" s="241"/>
    </row>
    <row r="56" ht="13.5" thickBot="1"/>
    <row r="57" spans="3:12" ht="12.75">
      <c r="C57" s="242"/>
      <c r="D57" s="243"/>
      <c r="E57" s="243"/>
      <c r="F57" s="243"/>
      <c r="G57" s="243"/>
      <c r="H57" s="243"/>
      <c r="I57" s="243"/>
      <c r="J57" s="243"/>
      <c r="K57" s="243"/>
      <c r="L57" s="244"/>
    </row>
    <row r="58" spans="3:12" ht="12.75">
      <c r="C58" s="236"/>
      <c r="D58" s="237" t="s">
        <v>339</v>
      </c>
      <c r="E58" s="237"/>
      <c r="F58" s="237"/>
      <c r="G58" s="237"/>
      <c r="H58" s="237"/>
      <c r="I58" s="237"/>
      <c r="J58" s="237"/>
      <c r="K58" s="237"/>
      <c r="L58" s="238"/>
    </row>
    <row r="59" spans="3:12" ht="12.75">
      <c r="C59" s="236"/>
      <c r="D59" s="237" t="s">
        <v>340</v>
      </c>
      <c r="E59" s="237"/>
      <c r="F59" s="237"/>
      <c r="G59" s="237"/>
      <c r="H59" s="237"/>
      <c r="I59" s="237"/>
      <c r="J59" s="237"/>
      <c r="K59" s="237"/>
      <c r="L59" s="238"/>
    </row>
    <row r="60" spans="3:12" ht="12.75">
      <c r="C60" s="236"/>
      <c r="D60" s="131"/>
      <c r="E60" s="237"/>
      <c r="F60" s="237"/>
      <c r="G60" s="237"/>
      <c r="H60" s="237"/>
      <c r="I60" s="237"/>
      <c r="J60" s="237"/>
      <c r="K60" s="237"/>
      <c r="L60" s="238"/>
    </row>
    <row r="61" spans="3:12" ht="12.75">
      <c r="C61" s="236"/>
      <c r="D61" s="245" t="s">
        <v>341</v>
      </c>
      <c r="E61" s="237"/>
      <c r="F61" s="237"/>
      <c r="G61" s="237"/>
      <c r="H61" s="237" t="s">
        <v>377</v>
      </c>
      <c r="I61" s="237"/>
      <c r="J61" s="237"/>
      <c r="K61" s="237"/>
      <c r="L61" s="238"/>
    </row>
    <row r="62" spans="3:12" ht="12.75">
      <c r="C62" s="236"/>
      <c r="D62" s="237"/>
      <c r="E62" s="237"/>
      <c r="F62" s="237"/>
      <c r="G62" s="237"/>
      <c r="H62" s="237"/>
      <c r="I62" s="237"/>
      <c r="J62" s="237"/>
      <c r="K62" s="237"/>
      <c r="L62" s="238"/>
    </row>
    <row r="63" spans="3:12" ht="12.75">
      <c r="C63" s="236"/>
      <c r="D63" s="237"/>
      <c r="E63" s="237"/>
      <c r="F63" s="237"/>
      <c r="G63" s="237"/>
      <c r="H63" s="237"/>
      <c r="I63" s="237"/>
      <c r="J63" s="237"/>
      <c r="K63" s="237"/>
      <c r="L63" s="238"/>
    </row>
    <row r="64" spans="3:12" ht="12.75">
      <c r="C64" s="236"/>
      <c r="D64" s="237"/>
      <c r="E64" s="237"/>
      <c r="F64" s="237"/>
      <c r="G64" s="237"/>
      <c r="H64" s="237"/>
      <c r="I64" s="237"/>
      <c r="J64" s="237"/>
      <c r="K64" s="237"/>
      <c r="L64" s="238"/>
    </row>
    <row r="65" spans="3:12" ht="12.75">
      <c r="C65" s="236"/>
      <c r="D65" s="237"/>
      <c r="E65" s="237"/>
      <c r="F65" s="237"/>
      <c r="G65" s="237"/>
      <c r="H65" s="237"/>
      <c r="I65" s="237"/>
      <c r="J65" s="237"/>
      <c r="K65" s="237"/>
      <c r="L65" s="238"/>
    </row>
    <row r="66" spans="3:12" ht="12.75">
      <c r="C66" s="236"/>
      <c r="D66" s="237"/>
      <c r="E66" s="237"/>
      <c r="F66" s="237"/>
      <c r="G66" s="237"/>
      <c r="H66" s="237"/>
      <c r="I66" s="237"/>
      <c r="J66" s="237"/>
      <c r="K66" s="237"/>
      <c r="L66" s="238"/>
    </row>
    <row r="67" spans="3:12" ht="12.75">
      <c r="C67" s="236"/>
      <c r="E67" s="237"/>
      <c r="F67" s="237"/>
      <c r="G67" s="237"/>
      <c r="H67" s="237"/>
      <c r="I67" s="237"/>
      <c r="J67" s="237"/>
      <c r="K67" s="237"/>
      <c r="L67" s="238"/>
    </row>
    <row r="68" spans="3:12" ht="12.75">
      <c r="C68" s="236"/>
      <c r="D68" s="237"/>
      <c r="F68" s="237"/>
      <c r="G68" s="237" t="s">
        <v>350</v>
      </c>
      <c r="H68" s="237"/>
      <c r="I68" s="237"/>
      <c r="J68" s="237"/>
      <c r="K68" s="237"/>
      <c r="L68" s="238"/>
    </row>
    <row r="69" spans="3:12" ht="12.75">
      <c r="C69" s="236"/>
      <c r="D69" s="237"/>
      <c r="E69" s="237"/>
      <c r="G69" s="237" t="s">
        <v>351</v>
      </c>
      <c r="H69" s="237"/>
      <c r="I69" s="237"/>
      <c r="J69" s="237"/>
      <c r="K69" s="237"/>
      <c r="L69" s="238"/>
    </row>
    <row r="70" spans="3:12" ht="12.75">
      <c r="C70" s="236"/>
      <c r="D70" s="237"/>
      <c r="E70" s="237"/>
      <c r="F70" s="237"/>
      <c r="G70" s="237"/>
      <c r="H70" s="237"/>
      <c r="I70" s="237"/>
      <c r="J70" s="237"/>
      <c r="K70" s="237"/>
      <c r="L70" s="238"/>
    </row>
    <row r="71" spans="3:12" ht="12.75">
      <c r="C71" s="236"/>
      <c r="D71" s="131" t="s">
        <v>349</v>
      </c>
      <c r="E71" s="237"/>
      <c r="F71" s="237"/>
      <c r="G71" s="237"/>
      <c r="H71" s="237"/>
      <c r="I71" s="237"/>
      <c r="J71" s="237"/>
      <c r="K71" s="237"/>
      <c r="L71" s="238"/>
    </row>
    <row r="72" spans="3:12" ht="13.5" thickBot="1">
      <c r="C72" s="239"/>
      <c r="D72" s="240"/>
      <c r="E72" s="240"/>
      <c r="F72" s="240"/>
      <c r="G72" s="240"/>
      <c r="H72" s="240"/>
      <c r="I72" s="240"/>
      <c r="J72" s="240"/>
      <c r="K72" s="240"/>
      <c r="L72" s="241"/>
    </row>
    <row r="74" ht="13.5" thickBot="1"/>
    <row r="75" spans="3:12" ht="12.75">
      <c r="C75" s="242"/>
      <c r="D75" s="243"/>
      <c r="E75" s="243"/>
      <c r="F75" s="243"/>
      <c r="G75" s="243"/>
      <c r="H75" s="243"/>
      <c r="I75" s="243"/>
      <c r="J75" s="243"/>
      <c r="K75" s="243"/>
      <c r="L75" s="244"/>
    </row>
    <row r="76" spans="3:12" ht="12.75">
      <c r="C76" s="236"/>
      <c r="D76" s="237" t="s">
        <v>129</v>
      </c>
      <c r="E76" s="237"/>
      <c r="F76" s="237"/>
      <c r="G76" s="237"/>
      <c r="H76" s="237"/>
      <c r="I76" s="237"/>
      <c r="J76" s="237"/>
      <c r="K76" s="237"/>
      <c r="L76" s="238"/>
    </row>
    <row r="77" spans="3:12" ht="13.5" thickBot="1">
      <c r="C77" s="239"/>
      <c r="D77" s="240"/>
      <c r="E77" s="240"/>
      <c r="F77" s="240"/>
      <c r="G77" s="240"/>
      <c r="H77" s="240"/>
      <c r="I77" s="240"/>
      <c r="J77" s="240"/>
      <c r="K77" s="240"/>
      <c r="L77" s="24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3.5" thickBo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44.25" customHeight="1" thickBot="1">
      <c r="A2" s="123"/>
      <c r="B2" s="262" t="s">
        <v>121</v>
      </c>
      <c r="C2" s="263"/>
      <c r="D2" s="263"/>
      <c r="E2" s="263"/>
      <c r="F2" s="263"/>
      <c r="G2" s="264"/>
      <c r="H2" s="123"/>
      <c r="I2" s="123"/>
      <c r="J2" s="123"/>
      <c r="K2" s="123"/>
      <c r="L2" s="123"/>
      <c r="M2" s="123"/>
      <c r="N2" s="123"/>
    </row>
    <row r="3" spans="1:14" ht="12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2.75">
      <c r="A4" s="123"/>
      <c r="B4" s="123" t="s">
        <v>359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ht="25.5">
      <c r="A5" s="123"/>
      <c r="B5" s="124"/>
      <c r="C5" s="123"/>
      <c r="D5" s="123"/>
      <c r="E5" s="123"/>
      <c r="F5" s="123" t="s">
        <v>360</v>
      </c>
      <c r="G5" s="123"/>
      <c r="H5" s="123"/>
      <c r="I5" s="123"/>
      <c r="J5" s="123"/>
      <c r="K5" s="123"/>
      <c r="L5" s="123"/>
      <c r="M5" s="123"/>
      <c r="N5" s="123"/>
    </row>
    <row r="6" spans="1:14" ht="12.75">
      <c r="A6" s="123"/>
      <c r="B6" s="123"/>
      <c r="C6" s="123"/>
      <c r="D6" s="123"/>
      <c r="E6" s="123"/>
      <c r="F6" s="234" t="s">
        <v>330</v>
      </c>
      <c r="G6" s="123"/>
      <c r="H6" s="123"/>
      <c r="I6" s="123"/>
      <c r="J6" s="123"/>
      <c r="K6" s="123"/>
      <c r="L6" s="123"/>
      <c r="M6" s="123"/>
      <c r="N6" s="123"/>
    </row>
    <row r="7" spans="1:14" ht="12.75">
      <c r="A7" s="123"/>
      <c r="B7" s="123"/>
      <c r="C7" s="123"/>
      <c r="D7" s="123"/>
      <c r="E7" s="123"/>
      <c r="F7" s="234"/>
      <c r="G7" s="123"/>
      <c r="H7" s="123"/>
      <c r="I7" s="123"/>
      <c r="J7" s="123"/>
      <c r="K7" s="123"/>
      <c r="L7" s="123"/>
      <c r="M7" s="123"/>
      <c r="N7" s="123"/>
    </row>
    <row r="8" spans="1:14" ht="12.75">
      <c r="A8" s="123"/>
      <c r="B8" s="123"/>
      <c r="C8" s="123"/>
      <c r="D8" s="123"/>
      <c r="E8" s="123"/>
      <c r="F8" s="234"/>
      <c r="G8" s="123"/>
      <c r="H8" s="123" t="s">
        <v>358</v>
      </c>
      <c r="I8" s="123"/>
      <c r="J8" s="123"/>
      <c r="K8" s="123"/>
      <c r="L8" s="123"/>
      <c r="M8" s="123"/>
      <c r="N8" s="123"/>
    </row>
    <row r="9" spans="1:14" ht="12.75">
      <c r="A9" s="123"/>
      <c r="B9" s="123"/>
      <c r="C9" s="123"/>
      <c r="D9" s="123"/>
      <c r="E9" s="123"/>
      <c r="F9" s="234"/>
      <c r="G9" s="123"/>
      <c r="H9" s="123"/>
      <c r="I9" s="123"/>
      <c r="J9" s="123"/>
      <c r="K9" s="123"/>
      <c r="L9" s="123"/>
      <c r="M9" s="123"/>
      <c r="N9" s="123"/>
    </row>
    <row r="10" spans="1:14" ht="12.75">
      <c r="A10" s="123"/>
      <c r="B10" s="123"/>
      <c r="C10" s="123"/>
      <c r="D10" s="123"/>
      <c r="E10" s="123"/>
      <c r="F10" s="123"/>
      <c r="G10" s="123"/>
      <c r="H10" s="123"/>
      <c r="I10" s="123"/>
      <c r="J10" s="123" t="s">
        <v>363</v>
      </c>
      <c r="K10" s="123"/>
      <c r="L10" s="123"/>
      <c r="M10" s="123"/>
      <c r="N10" s="123"/>
    </row>
    <row r="11" spans="1:14" ht="12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1:14" ht="12.75">
      <c r="A12" s="123"/>
      <c r="B12" s="123"/>
      <c r="C12" s="123"/>
      <c r="D12" s="123"/>
      <c r="E12" s="125"/>
      <c r="F12" s="125"/>
      <c r="G12" s="125"/>
      <c r="H12" s="125"/>
      <c r="I12" s="125"/>
      <c r="J12" s="125"/>
      <c r="K12" s="123"/>
      <c r="L12" s="123"/>
      <c r="M12" s="123"/>
      <c r="N12" s="123"/>
    </row>
    <row r="13" spans="1:14" ht="15">
      <c r="A13" s="248">
        <v>1</v>
      </c>
      <c r="B13" s="249" t="s">
        <v>122</v>
      </c>
      <c r="C13" s="123"/>
      <c r="D13" s="123"/>
      <c r="E13" s="126"/>
      <c r="F13" t="s">
        <v>0</v>
      </c>
      <c r="K13" s="123"/>
      <c r="L13" s="123"/>
      <c r="M13" s="123"/>
      <c r="N13" s="123"/>
    </row>
    <row r="14" spans="1:14" ht="12.75">
      <c r="A14" s="128"/>
      <c r="B14" s="128"/>
      <c r="C14" s="123"/>
      <c r="D14" s="123"/>
      <c r="E14" s="126"/>
      <c r="F14" t="s">
        <v>2</v>
      </c>
      <c r="K14" s="123"/>
      <c r="L14" s="123"/>
      <c r="M14" s="123"/>
      <c r="N14" s="123"/>
    </row>
    <row r="15" spans="1:14" ht="12.75">
      <c r="A15" s="128"/>
      <c r="B15" s="251" t="s">
        <v>365</v>
      </c>
      <c r="C15" s="123"/>
      <c r="D15" s="123"/>
      <c r="E15" s="126"/>
      <c r="F15" t="s">
        <v>123</v>
      </c>
      <c r="K15" s="123"/>
      <c r="L15" s="123"/>
      <c r="M15" s="123"/>
      <c r="N15" s="123"/>
    </row>
    <row r="16" spans="1:14" ht="12.75">
      <c r="A16" s="128"/>
      <c r="B16" s="251" t="s">
        <v>366</v>
      </c>
      <c r="C16" s="123"/>
      <c r="D16" s="123"/>
      <c r="E16" s="126"/>
      <c r="F16" t="s">
        <v>124</v>
      </c>
      <c r="K16" s="123"/>
      <c r="L16" s="123"/>
      <c r="M16" s="123"/>
      <c r="N16" s="123"/>
    </row>
    <row r="17" spans="1:14" ht="12.75">
      <c r="A17" s="128"/>
      <c r="B17" s="128"/>
      <c r="C17" s="123"/>
      <c r="D17" s="123"/>
      <c r="E17" s="126"/>
      <c r="F17" s="127" t="s">
        <v>125</v>
      </c>
      <c r="K17" s="123"/>
      <c r="L17" s="123"/>
      <c r="M17" s="123"/>
      <c r="N17" s="123"/>
    </row>
    <row r="18" spans="1:14" ht="12.75">
      <c r="A18" s="128"/>
      <c r="B18" s="128"/>
      <c r="C18" s="123"/>
      <c r="D18" s="123"/>
      <c r="E18" s="126"/>
      <c r="F18" s="127"/>
      <c r="K18" s="123"/>
      <c r="L18" s="123"/>
      <c r="M18" s="123"/>
      <c r="N18" s="123"/>
    </row>
    <row r="19" spans="1:14" ht="12.75">
      <c r="A19" s="128"/>
      <c r="B19" s="128" t="s">
        <v>378</v>
      </c>
      <c r="C19" s="123"/>
      <c r="D19" s="123"/>
      <c r="E19" s="126"/>
      <c r="F19" s="127"/>
      <c r="K19" s="123"/>
      <c r="L19" s="123"/>
      <c r="M19" s="123"/>
      <c r="N19" s="123"/>
    </row>
    <row r="20" spans="1:14" ht="12.75">
      <c r="A20" s="128"/>
      <c r="B20" s="128" t="s">
        <v>379</v>
      </c>
      <c r="C20" s="123"/>
      <c r="D20" s="123"/>
      <c r="E20" s="126"/>
      <c r="F20" s="127" t="s">
        <v>125</v>
      </c>
      <c r="G20" s="127" t="s">
        <v>274</v>
      </c>
      <c r="I20" s="253" t="s">
        <v>324</v>
      </c>
      <c r="K20" s="123"/>
      <c r="L20" s="123"/>
      <c r="M20" s="123"/>
      <c r="N20" s="123"/>
    </row>
    <row r="21" spans="1:14" ht="12.75">
      <c r="A21" s="128"/>
      <c r="B21" s="128"/>
      <c r="C21" s="123"/>
      <c r="D21" s="123"/>
      <c r="E21" s="126"/>
      <c r="F21" s="127"/>
      <c r="K21" s="123"/>
      <c r="L21" s="123"/>
      <c r="M21" s="123"/>
      <c r="N21" s="123"/>
    </row>
    <row r="22" spans="1:14" ht="12.75">
      <c r="A22" s="128"/>
      <c r="B22" s="251" t="s">
        <v>369</v>
      </c>
      <c r="C22" s="123"/>
      <c r="D22" s="123"/>
      <c r="E22" s="126"/>
      <c r="K22" s="123"/>
      <c r="L22" s="123"/>
      <c r="M22" s="123"/>
      <c r="N22" s="123"/>
    </row>
    <row r="23" spans="1:14" ht="12.75">
      <c r="A23" s="128"/>
      <c r="B23" s="123" t="s">
        <v>380</v>
      </c>
      <c r="C23" s="123"/>
      <c r="D23" s="123"/>
      <c r="E23" s="129"/>
      <c r="F23" s="130" t="s">
        <v>126</v>
      </c>
      <c r="G23" s="130"/>
      <c r="H23" s="131"/>
      <c r="I23" s="131"/>
      <c r="J23" s="131"/>
      <c r="K23" s="123"/>
      <c r="L23" s="123"/>
      <c r="M23" s="123"/>
      <c r="N23" s="123"/>
    </row>
    <row r="24" spans="1:14" ht="12.75">
      <c r="A24" s="128"/>
      <c r="B24" s="123" t="s">
        <v>364</v>
      </c>
      <c r="C24" s="123"/>
      <c r="D24" s="123"/>
      <c r="E24" s="129"/>
      <c r="F24" s="130"/>
      <c r="G24" s="130"/>
      <c r="H24" s="131"/>
      <c r="I24" s="131"/>
      <c r="J24" s="131"/>
      <c r="K24" s="123"/>
      <c r="L24" s="123"/>
      <c r="M24" s="123"/>
      <c r="N24" s="123"/>
    </row>
    <row r="25" spans="1:14" ht="12.75">
      <c r="A25" s="128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</row>
    <row r="26" spans="1:14" ht="12.75">
      <c r="A26" s="128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</row>
    <row r="27" spans="1:14" ht="12.75">
      <c r="A27" s="128"/>
      <c r="B27" s="128"/>
      <c r="C27" s="123"/>
      <c r="D27" s="123"/>
      <c r="E27" s="126"/>
      <c r="F27" s="127"/>
      <c r="G27" s="127"/>
      <c r="K27" s="123"/>
      <c r="L27" s="123"/>
      <c r="M27" s="123"/>
      <c r="N27" s="123"/>
    </row>
    <row r="28" spans="1:14" ht="15">
      <c r="A28" s="248">
        <v>2</v>
      </c>
      <c r="B28" s="249" t="s">
        <v>127</v>
      </c>
      <c r="C28" s="123"/>
      <c r="D28" s="123"/>
      <c r="E28" s="126"/>
      <c r="F28">
        <v>1</v>
      </c>
      <c r="K28" s="123"/>
      <c r="L28" s="123"/>
      <c r="M28" s="123"/>
      <c r="N28" s="123"/>
    </row>
    <row r="29" spans="1:14" ht="12.75">
      <c r="A29" s="128"/>
      <c r="B29" s="128"/>
      <c r="C29" s="123"/>
      <c r="D29" s="123"/>
      <c r="E29" s="126"/>
      <c r="F29">
        <v>23</v>
      </c>
      <c r="K29" s="123"/>
      <c r="L29" s="123"/>
      <c r="M29" s="123"/>
      <c r="N29" s="123"/>
    </row>
    <row r="30" spans="1:14" ht="12.75">
      <c r="A30" s="128"/>
      <c r="B30" s="251" t="s">
        <v>367</v>
      </c>
      <c r="C30" s="123"/>
      <c r="D30" s="123"/>
      <c r="E30" s="126"/>
      <c r="F30">
        <v>345</v>
      </c>
      <c r="K30" s="123"/>
      <c r="L30" s="123"/>
      <c r="M30" s="123"/>
      <c r="N30" s="123"/>
    </row>
    <row r="31" spans="1:14" ht="12.75">
      <c r="A31" s="128"/>
      <c r="B31" s="251" t="s">
        <v>368</v>
      </c>
      <c r="C31" s="123"/>
      <c r="D31" s="123"/>
      <c r="E31" s="126"/>
      <c r="F31">
        <v>10000</v>
      </c>
      <c r="K31" s="123"/>
      <c r="L31" s="123"/>
      <c r="M31" s="123"/>
      <c r="N31" s="123"/>
    </row>
    <row r="32" spans="1:14" ht="12.75">
      <c r="A32" s="128"/>
      <c r="B32" s="128"/>
      <c r="C32" s="123"/>
      <c r="D32" s="123"/>
      <c r="E32" s="129"/>
      <c r="F32" s="131"/>
      <c r="G32" s="131"/>
      <c r="H32" s="131"/>
      <c r="I32" s="131"/>
      <c r="J32" s="131"/>
      <c r="K32" s="123"/>
      <c r="L32" s="123"/>
      <c r="M32" s="123"/>
      <c r="N32" s="123"/>
    </row>
    <row r="33" spans="1:14" ht="12.75">
      <c r="A33" s="128"/>
      <c r="B33" s="128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</row>
    <row r="34" spans="1:14" ht="12.75">
      <c r="A34" s="128"/>
      <c r="B34" s="128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</row>
    <row r="35" spans="1:14" ht="12.75">
      <c r="A35" s="128"/>
      <c r="B35" s="128"/>
      <c r="C35" s="123"/>
      <c r="D35" s="123"/>
      <c r="E35" s="126"/>
      <c r="K35" s="123"/>
      <c r="L35" s="123"/>
      <c r="M35" s="123"/>
      <c r="N35" s="123"/>
    </row>
    <row r="36" spans="1:14" ht="15">
      <c r="A36" s="248">
        <v>3</v>
      </c>
      <c r="B36" s="249" t="s">
        <v>127</v>
      </c>
      <c r="C36" s="123"/>
      <c r="D36" s="123"/>
      <c r="E36" s="126"/>
      <c r="F36">
        <v>1.1</v>
      </c>
      <c r="K36" s="123"/>
      <c r="L36" s="123"/>
      <c r="M36" s="123"/>
      <c r="N36" s="123"/>
    </row>
    <row r="37" spans="1:14" ht="15">
      <c r="A37" s="128"/>
      <c r="B37" s="249" t="s">
        <v>128</v>
      </c>
      <c r="C37" s="123"/>
      <c r="D37" s="123"/>
      <c r="E37" s="126"/>
      <c r="F37">
        <v>1.11</v>
      </c>
      <c r="K37" s="123"/>
      <c r="L37" s="123"/>
      <c r="M37" s="123"/>
      <c r="N37" s="123"/>
    </row>
    <row r="38" spans="1:14" ht="12.75">
      <c r="A38" s="128"/>
      <c r="B38" s="128"/>
      <c r="C38" s="123"/>
      <c r="D38" s="123"/>
      <c r="E38" s="126"/>
      <c r="F38">
        <v>12.123</v>
      </c>
      <c r="K38" s="123"/>
      <c r="L38" s="123"/>
      <c r="M38" s="123"/>
      <c r="N38" s="123"/>
    </row>
    <row r="39" spans="1:14" ht="12.75">
      <c r="A39" s="128"/>
      <c r="B39" s="128"/>
      <c r="C39" s="123"/>
      <c r="D39" s="123"/>
      <c r="E39" s="126"/>
      <c r="F39">
        <v>1234.1234</v>
      </c>
      <c r="K39" s="123"/>
      <c r="L39" s="123"/>
      <c r="M39" s="123"/>
      <c r="N39" s="123"/>
    </row>
    <row r="40" spans="1:14" ht="12.75">
      <c r="A40" s="128"/>
      <c r="B40" s="128"/>
      <c r="C40" s="123"/>
      <c r="D40" s="123"/>
      <c r="E40" s="126"/>
      <c r="K40" s="123"/>
      <c r="L40" s="123"/>
      <c r="M40" s="123"/>
      <c r="N40" s="123"/>
    </row>
    <row r="41" spans="1:14" ht="15">
      <c r="A41" s="248"/>
      <c r="B41" s="250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</row>
    <row r="42" spans="1:14" ht="15">
      <c r="A42" s="248"/>
      <c r="B42" s="250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</row>
    <row r="43" spans="1:14" ht="12.75">
      <c r="A43" s="128"/>
      <c r="B43" s="128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14" ht="18">
      <c r="A44" s="128"/>
      <c r="B44" s="128"/>
      <c r="C44" s="252" t="s">
        <v>370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  <row r="45" spans="1:14" ht="12.75">
      <c r="A45" s="128"/>
      <c r="B45" s="128"/>
      <c r="C45" s="128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</row>
    <row r="46" spans="1:14" ht="18">
      <c r="A46" s="128"/>
      <c r="B46" s="128"/>
      <c r="C46" s="252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</row>
    <row r="47" spans="1:14" ht="18">
      <c r="A47" s="128"/>
      <c r="B47" s="128"/>
      <c r="C47" s="252" t="s">
        <v>381</v>
      </c>
      <c r="D47" s="123"/>
      <c r="E47" s="123"/>
      <c r="F47" s="123" t="s">
        <v>371</v>
      </c>
      <c r="G47" s="123"/>
      <c r="H47" s="123"/>
      <c r="I47" s="123"/>
      <c r="J47" s="123"/>
      <c r="K47" s="123"/>
      <c r="L47" s="123"/>
      <c r="M47" s="123"/>
      <c r="N47" s="123"/>
    </row>
    <row r="48" spans="1:14" ht="18">
      <c r="A48" s="128"/>
      <c r="B48" s="128"/>
      <c r="C48" s="252" t="s">
        <v>382</v>
      </c>
      <c r="D48" s="123"/>
      <c r="E48" s="123"/>
      <c r="F48" s="123" t="s">
        <v>383</v>
      </c>
      <c r="G48" s="123"/>
      <c r="H48" s="123"/>
      <c r="I48" s="123"/>
      <c r="J48" s="123"/>
      <c r="K48" s="123"/>
      <c r="L48" s="123"/>
      <c r="M48" s="123"/>
      <c r="N48" s="123"/>
    </row>
    <row r="49" spans="1:14" ht="18">
      <c r="A49" s="128"/>
      <c r="B49" s="128"/>
      <c r="C49" s="252"/>
      <c r="D49" s="123"/>
      <c r="E49" s="123"/>
      <c r="F49" s="123" t="s">
        <v>372</v>
      </c>
      <c r="G49" s="123"/>
      <c r="H49" s="123"/>
      <c r="I49" s="123"/>
      <c r="J49" s="123"/>
      <c r="K49" s="123"/>
      <c r="L49" s="123"/>
      <c r="M49" s="123"/>
      <c r="N49" s="123"/>
    </row>
    <row r="50" spans="1:14" ht="18">
      <c r="A50" s="128"/>
      <c r="B50" s="128"/>
      <c r="C50" s="252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</row>
    <row r="51" spans="1:14" ht="12.75">
      <c r="A51" s="128"/>
      <c r="B51" s="128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</row>
    <row r="52" spans="1:14" ht="12.75">
      <c r="A52" s="128"/>
      <c r="B52" s="128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</row>
    <row r="53" spans="1:14" ht="15">
      <c r="A53" s="248"/>
      <c r="B53" s="250"/>
      <c r="C53" s="123"/>
      <c r="D53" s="123"/>
      <c r="E53" s="123" t="s">
        <v>129</v>
      </c>
      <c r="F53" s="123"/>
      <c r="G53" s="123"/>
      <c r="H53" s="123"/>
      <c r="I53" s="123"/>
      <c r="J53" s="123"/>
      <c r="K53" s="123"/>
      <c r="L53" s="123"/>
      <c r="M53" s="123"/>
      <c r="N53" s="123"/>
    </row>
    <row r="54" spans="1:14" ht="12.7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</row>
    <row r="55" spans="1:14" ht="12.7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</row>
    <row r="56" spans="1:14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54">
      <selection activeCell="M189" sqref="M189"/>
    </sheetView>
  </sheetViews>
  <sheetFormatPr defaultColWidth="9.00390625" defaultRowHeight="12.75"/>
  <sheetData>
    <row r="1" spans="1:15" ht="12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8">
      <c r="A2" s="153"/>
      <c r="B2" s="154" t="s">
        <v>309</v>
      </c>
      <c r="C2" s="153"/>
      <c r="D2" s="153"/>
      <c r="E2" s="153"/>
      <c r="F2" s="153"/>
      <c r="G2" s="154"/>
      <c r="H2" s="153"/>
      <c r="I2" s="153"/>
      <c r="J2" s="153"/>
      <c r="K2" s="153"/>
      <c r="L2" s="153"/>
      <c r="M2" s="153"/>
      <c r="N2" s="153"/>
      <c r="O2" s="153"/>
    </row>
    <row r="3" spans="1:15" ht="18">
      <c r="A3" s="153"/>
      <c r="B3" s="154"/>
      <c r="C3" s="153"/>
      <c r="D3" s="153"/>
      <c r="E3" s="153"/>
      <c r="F3" s="153"/>
      <c r="G3" s="155"/>
      <c r="H3" s="153"/>
      <c r="I3" s="153"/>
      <c r="J3" s="153"/>
      <c r="K3" s="153"/>
      <c r="L3" s="153"/>
      <c r="M3" s="153"/>
      <c r="N3" s="153"/>
      <c r="O3" s="153"/>
    </row>
    <row r="4" spans="1:15" ht="18">
      <c r="A4" s="153"/>
      <c r="B4" s="154" t="s">
        <v>158</v>
      </c>
      <c r="C4" s="153"/>
      <c r="D4" s="153"/>
      <c r="E4" s="153"/>
      <c r="F4" s="153"/>
      <c r="G4" s="155"/>
      <c r="H4" s="153"/>
      <c r="I4" s="153"/>
      <c r="J4" s="153"/>
      <c r="K4" s="153"/>
      <c r="L4" s="153"/>
      <c r="M4" s="153"/>
      <c r="N4" s="153"/>
      <c r="O4" s="153"/>
    </row>
    <row r="5" spans="1:15" ht="18">
      <c r="A5" s="153"/>
      <c r="B5" s="154">
        <v>1</v>
      </c>
      <c r="C5" s="154">
        <v>2</v>
      </c>
      <c r="D5" s="154">
        <v>30</v>
      </c>
      <c r="E5" s="153"/>
      <c r="F5" s="153"/>
      <c r="G5" s="155"/>
      <c r="H5" s="153"/>
      <c r="I5" s="153"/>
      <c r="J5" s="153"/>
      <c r="K5" s="153"/>
      <c r="L5" s="153"/>
      <c r="M5" s="153"/>
      <c r="N5" s="153"/>
      <c r="O5" s="153"/>
    </row>
    <row r="6" spans="1:15" ht="18">
      <c r="A6" s="153"/>
      <c r="B6" s="154"/>
      <c r="C6" s="153"/>
      <c r="D6" s="153"/>
      <c r="E6" s="153"/>
      <c r="F6" s="153"/>
      <c r="G6" s="155"/>
      <c r="H6" s="153"/>
      <c r="I6" s="153"/>
      <c r="J6" s="153"/>
      <c r="K6" s="153"/>
      <c r="L6" s="153"/>
      <c r="M6" s="153"/>
      <c r="N6" s="153"/>
      <c r="O6" s="153"/>
    </row>
    <row r="7" spans="1:15" ht="20.25">
      <c r="A7" s="153"/>
      <c r="B7" s="156" t="s">
        <v>159</v>
      </c>
      <c r="C7" s="157"/>
      <c r="D7" s="157"/>
      <c r="E7" s="157"/>
      <c r="F7" s="157"/>
      <c r="G7" s="158"/>
      <c r="H7" s="157"/>
      <c r="I7" s="159"/>
      <c r="J7" s="153"/>
      <c r="K7" s="153"/>
      <c r="L7" s="153"/>
      <c r="M7" s="153"/>
      <c r="N7" s="153"/>
      <c r="O7" s="153"/>
    </row>
    <row r="8" spans="1:15" ht="20.25">
      <c r="A8" s="153"/>
      <c r="B8" s="160"/>
      <c r="C8" s="161"/>
      <c r="D8" s="162" t="s">
        <v>160</v>
      </c>
      <c r="E8" s="161"/>
      <c r="F8" s="161"/>
      <c r="G8" s="161"/>
      <c r="H8" s="161"/>
      <c r="I8" s="163"/>
      <c r="J8" s="153"/>
      <c r="K8" s="153"/>
      <c r="L8" s="153"/>
      <c r="M8" s="153"/>
      <c r="N8" s="153"/>
      <c r="O8" s="153"/>
    </row>
    <row r="9" spans="1:15" ht="20.25">
      <c r="A9" s="153"/>
      <c r="B9" s="160"/>
      <c r="C9" s="161"/>
      <c r="D9" s="162"/>
      <c r="E9" s="161"/>
      <c r="F9" s="161"/>
      <c r="G9" s="161"/>
      <c r="H9" s="161"/>
      <c r="I9" s="163"/>
      <c r="J9" s="153"/>
      <c r="K9" s="153"/>
      <c r="L9" s="153"/>
      <c r="M9" s="153"/>
      <c r="N9" s="153"/>
      <c r="O9" s="153"/>
    </row>
    <row r="10" spans="1:15" ht="18">
      <c r="A10" s="153"/>
      <c r="B10" s="160"/>
      <c r="C10" s="161"/>
      <c r="D10" s="164" t="s">
        <v>161</v>
      </c>
      <c r="E10" s="164" t="s">
        <v>162</v>
      </c>
      <c r="F10" s="164" t="s">
        <v>163</v>
      </c>
      <c r="G10" s="161"/>
      <c r="H10" s="161"/>
      <c r="I10" s="163"/>
      <c r="J10" s="153"/>
      <c r="K10" s="153"/>
      <c r="L10" s="153"/>
      <c r="M10" s="153"/>
      <c r="N10" s="153"/>
      <c r="O10" s="153"/>
    </row>
    <row r="11" spans="1:15" ht="18">
      <c r="A11" s="153"/>
      <c r="B11" s="160"/>
      <c r="C11" s="161"/>
      <c r="D11" s="164" t="s">
        <v>164</v>
      </c>
      <c r="E11" s="164" t="s">
        <v>165</v>
      </c>
      <c r="F11" s="164" t="s">
        <v>166</v>
      </c>
      <c r="G11" s="161"/>
      <c r="H11" s="161"/>
      <c r="I11" s="163"/>
      <c r="J11" s="153"/>
      <c r="K11" s="153"/>
      <c r="L11" s="153"/>
      <c r="M11" s="153"/>
      <c r="N11" s="153"/>
      <c r="O11" s="153"/>
    </row>
    <row r="12" spans="1:15" ht="18">
      <c r="A12" s="153"/>
      <c r="B12" s="165"/>
      <c r="C12" s="166"/>
      <c r="D12" s="166"/>
      <c r="E12" s="166"/>
      <c r="F12" s="166"/>
      <c r="G12" s="166"/>
      <c r="H12" s="166"/>
      <c r="I12" s="167"/>
      <c r="J12" s="153"/>
      <c r="K12" s="153"/>
      <c r="L12" s="153"/>
      <c r="M12" s="153"/>
      <c r="N12" s="153"/>
      <c r="O12" s="153"/>
    </row>
    <row r="13" spans="1:15" ht="20.25">
      <c r="A13" s="153"/>
      <c r="B13" s="154"/>
      <c r="C13" s="153"/>
      <c r="D13" s="168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</row>
    <row r="14" spans="1:15" ht="20.25">
      <c r="A14" s="153"/>
      <c r="B14" s="154" t="s">
        <v>167</v>
      </c>
      <c r="C14" s="153"/>
      <c r="D14" s="168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</row>
    <row r="15" spans="1:15" ht="20.25">
      <c r="A15" s="153"/>
      <c r="B15" s="154" t="s">
        <v>168</v>
      </c>
      <c r="C15" s="153"/>
      <c r="D15" s="168"/>
      <c r="E15" s="153"/>
      <c r="F15" s="153" t="s">
        <v>169</v>
      </c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20.25">
      <c r="A16" s="153"/>
      <c r="B16" s="154"/>
      <c r="C16" s="153"/>
      <c r="D16" s="168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2.7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1:15" ht="12.75">
      <c r="A18" s="153"/>
      <c r="B18" s="169" t="s">
        <v>170</v>
      </c>
      <c r="C18" s="153"/>
      <c r="D18" s="169" t="s">
        <v>171</v>
      </c>
      <c r="E18" s="153"/>
      <c r="F18" s="169" t="s">
        <v>172</v>
      </c>
      <c r="G18" s="153"/>
      <c r="H18" s="153"/>
      <c r="I18" s="170" t="s">
        <v>173</v>
      </c>
      <c r="J18" s="171"/>
      <c r="K18" s="153"/>
      <c r="L18" s="153"/>
      <c r="M18" s="153"/>
      <c r="N18" s="153"/>
      <c r="O18" s="153"/>
    </row>
    <row r="19" spans="1:15" ht="12.7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2.7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  <row r="21" spans="1:15" ht="15">
      <c r="A21" s="172">
        <v>1</v>
      </c>
      <c r="B21" s="173" t="s">
        <v>174</v>
      </c>
      <c r="C21" s="153"/>
      <c r="D21" s="174" t="s">
        <v>161</v>
      </c>
      <c r="E21" s="153"/>
      <c r="F21" s="153" t="s">
        <v>175</v>
      </c>
      <c r="G21" s="174" t="s">
        <v>176</v>
      </c>
      <c r="H21" s="153"/>
      <c r="I21" s="175"/>
      <c r="J21" s="153"/>
      <c r="K21" s="153" t="s">
        <v>177</v>
      </c>
      <c r="L21" s="153"/>
      <c r="M21" s="153"/>
      <c r="N21" s="153"/>
      <c r="O21" s="153"/>
    </row>
    <row r="22" spans="1:15" ht="12.75">
      <c r="A22" s="153"/>
      <c r="B22" s="153"/>
      <c r="C22" s="153"/>
      <c r="D22" s="153"/>
      <c r="E22" s="153"/>
      <c r="F22" s="153"/>
      <c r="G22" s="174" t="s">
        <v>178</v>
      </c>
      <c r="H22" s="153"/>
      <c r="I22" s="175"/>
      <c r="J22" s="153"/>
      <c r="K22" s="153" t="s">
        <v>179</v>
      </c>
      <c r="L22" s="153"/>
      <c r="M22" s="153"/>
      <c r="N22" s="153"/>
      <c r="O22" s="153"/>
    </row>
    <row r="23" spans="1:15" ht="12.75">
      <c r="A23" s="153"/>
      <c r="B23" s="153"/>
      <c r="C23" s="153"/>
      <c r="D23" s="153"/>
      <c r="E23" s="153"/>
      <c r="F23" s="153"/>
      <c r="G23" s="174" t="s">
        <v>180</v>
      </c>
      <c r="H23" s="153"/>
      <c r="I23" s="175"/>
      <c r="J23" s="153"/>
      <c r="K23" s="153"/>
      <c r="L23" s="153"/>
      <c r="M23" s="153"/>
      <c r="N23" s="153"/>
      <c r="O23" s="153"/>
    </row>
    <row r="24" spans="1:15" ht="12.75">
      <c r="A24" s="153"/>
      <c r="B24" s="153"/>
      <c r="C24" s="153"/>
      <c r="D24" s="153"/>
      <c r="E24" s="153"/>
      <c r="F24" s="153"/>
      <c r="G24" s="153" t="s">
        <v>181</v>
      </c>
      <c r="H24" s="153"/>
      <c r="I24" s="175"/>
      <c r="J24" s="153"/>
      <c r="K24" s="153"/>
      <c r="L24" s="153"/>
      <c r="M24" s="153"/>
      <c r="N24" s="153"/>
      <c r="O24" s="153"/>
    </row>
    <row r="25" spans="1:15" ht="12.75">
      <c r="A25" s="153"/>
      <c r="B25" s="153"/>
      <c r="C25" s="153"/>
      <c r="D25" s="153"/>
      <c r="E25" s="153"/>
      <c r="F25" s="174" t="s">
        <v>182</v>
      </c>
      <c r="G25" s="153"/>
      <c r="H25" s="153"/>
      <c r="I25" s="175"/>
      <c r="J25" s="153"/>
      <c r="K25" s="153"/>
      <c r="L25" s="153"/>
      <c r="M25" s="153"/>
      <c r="N25" s="153"/>
      <c r="O25" s="153"/>
    </row>
    <row r="26" spans="1:15" ht="12.75">
      <c r="A26" s="153"/>
      <c r="B26" s="153"/>
      <c r="C26" s="153"/>
      <c r="D26" s="174" t="s">
        <v>164</v>
      </c>
      <c r="E26" s="153"/>
      <c r="F26" s="153" t="s">
        <v>183</v>
      </c>
      <c r="G26" s="153"/>
      <c r="H26" s="153"/>
      <c r="I26" s="175"/>
      <c r="J26" s="153"/>
      <c r="K26" s="153"/>
      <c r="L26" s="153"/>
      <c r="M26" s="153"/>
      <c r="N26" s="153"/>
      <c r="O26" s="153"/>
    </row>
    <row r="27" spans="1:15" ht="12.75">
      <c r="A27" s="153"/>
      <c r="B27" s="153"/>
      <c r="C27" s="153"/>
      <c r="D27" s="153"/>
      <c r="E27" s="153"/>
      <c r="F27" s="153" t="s">
        <v>184</v>
      </c>
      <c r="G27" s="153"/>
      <c r="H27" s="153"/>
      <c r="I27" s="175"/>
      <c r="J27" s="153"/>
      <c r="K27" s="153"/>
      <c r="L27" s="153"/>
      <c r="M27" s="153"/>
      <c r="N27" s="153"/>
      <c r="O27" s="153"/>
    </row>
    <row r="28" spans="1:15" ht="12.75">
      <c r="A28" s="153"/>
      <c r="B28" s="153"/>
      <c r="C28" s="153"/>
      <c r="D28" s="153"/>
      <c r="E28" s="153"/>
      <c r="F28" s="153" t="s">
        <v>185</v>
      </c>
      <c r="G28" s="153"/>
      <c r="H28" s="153"/>
      <c r="I28" s="175"/>
      <c r="J28" s="153"/>
      <c r="K28" s="153"/>
      <c r="L28" s="153"/>
      <c r="M28" s="153"/>
      <c r="N28" s="153"/>
      <c r="O28" s="153"/>
    </row>
    <row r="29" spans="1:15" ht="12.75">
      <c r="A29" s="153"/>
      <c r="B29" s="153"/>
      <c r="C29" s="153"/>
      <c r="D29" s="153"/>
      <c r="E29" s="153"/>
      <c r="F29" s="174"/>
      <c r="G29" s="153"/>
      <c r="H29" s="153"/>
      <c r="I29" s="175"/>
      <c r="J29" s="153"/>
      <c r="K29" s="153"/>
      <c r="L29" s="153"/>
      <c r="M29" s="153"/>
      <c r="N29" s="153"/>
      <c r="O29" s="153"/>
    </row>
    <row r="30" spans="1:15" ht="12.75">
      <c r="A30" s="153"/>
      <c r="B30" s="153"/>
      <c r="C30" s="153"/>
      <c r="D30" s="153"/>
      <c r="E30" s="153"/>
      <c r="F30" s="153"/>
      <c r="G30" s="153"/>
      <c r="H30" s="153"/>
      <c r="I30" s="175"/>
      <c r="J30" s="153"/>
      <c r="K30" s="153"/>
      <c r="L30" s="153"/>
      <c r="M30" s="153"/>
      <c r="N30" s="153"/>
      <c r="O30" s="153"/>
    </row>
    <row r="31" spans="1:15" ht="12.7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</row>
    <row r="32" spans="1:15" ht="15">
      <c r="A32" s="172">
        <v>2</v>
      </c>
      <c r="B32" s="173" t="s">
        <v>186</v>
      </c>
      <c r="C32" s="153"/>
      <c r="D32" s="174" t="s">
        <v>162</v>
      </c>
      <c r="E32" s="153"/>
      <c r="F32" s="153" t="s">
        <v>187</v>
      </c>
      <c r="G32" s="174" t="s">
        <v>188</v>
      </c>
      <c r="H32" s="153"/>
      <c r="I32" s="175"/>
      <c r="J32" s="153"/>
      <c r="K32" s="153"/>
      <c r="L32" s="153"/>
      <c r="M32" s="153"/>
      <c r="N32" s="153"/>
      <c r="O32" s="153"/>
    </row>
    <row r="33" spans="1:15" ht="15">
      <c r="A33" s="172"/>
      <c r="B33" s="173"/>
      <c r="C33" s="153"/>
      <c r="D33" s="174"/>
      <c r="E33" s="153"/>
      <c r="F33" s="153"/>
      <c r="G33" s="174" t="s">
        <v>189</v>
      </c>
      <c r="H33" s="153"/>
      <c r="I33" s="175"/>
      <c r="J33" s="153"/>
      <c r="K33" s="153"/>
      <c r="L33" s="153"/>
      <c r="M33" s="153"/>
      <c r="N33" s="153"/>
      <c r="O33" s="153"/>
    </row>
    <row r="34" spans="1:15" ht="15">
      <c r="A34" s="172"/>
      <c r="B34" s="173"/>
      <c r="C34" s="153"/>
      <c r="D34" s="174"/>
      <c r="E34" s="153"/>
      <c r="F34" s="153"/>
      <c r="G34" s="174" t="s">
        <v>190</v>
      </c>
      <c r="H34" s="153"/>
      <c r="I34" s="175"/>
      <c r="J34" s="153"/>
      <c r="K34" s="153"/>
      <c r="L34" s="153"/>
      <c r="M34" s="153"/>
      <c r="N34" s="153"/>
      <c r="O34" s="153"/>
    </row>
    <row r="35" spans="1:15" ht="15">
      <c r="A35" s="172"/>
      <c r="B35" s="173"/>
      <c r="C35" s="153"/>
      <c r="D35" s="174"/>
      <c r="E35" s="153"/>
      <c r="F35" s="153"/>
      <c r="G35" s="174" t="s">
        <v>191</v>
      </c>
      <c r="H35" s="153"/>
      <c r="I35" s="175"/>
      <c r="J35" s="153"/>
      <c r="K35" s="153"/>
      <c r="L35" s="153"/>
      <c r="M35" s="153"/>
      <c r="N35" s="153"/>
      <c r="O35" s="153"/>
    </row>
    <row r="36" spans="1:15" ht="12.75">
      <c r="A36" s="153"/>
      <c r="B36" s="153"/>
      <c r="C36" s="153"/>
      <c r="D36" s="174" t="s">
        <v>192</v>
      </c>
      <c r="E36" s="153"/>
      <c r="F36" s="153" t="s">
        <v>193</v>
      </c>
      <c r="G36" s="153"/>
      <c r="H36" s="153"/>
      <c r="I36" s="175"/>
      <c r="J36" s="153"/>
      <c r="K36" s="153"/>
      <c r="L36" s="153"/>
      <c r="M36" s="153"/>
      <c r="N36" s="153"/>
      <c r="O36" s="153"/>
    </row>
    <row r="37" spans="1:15" ht="12.75">
      <c r="A37" s="153"/>
      <c r="B37" s="153"/>
      <c r="C37" s="153"/>
      <c r="D37" s="174" t="s">
        <v>165</v>
      </c>
      <c r="E37" s="153"/>
      <c r="F37" s="153" t="s">
        <v>194</v>
      </c>
      <c r="G37" s="153"/>
      <c r="H37" s="153"/>
      <c r="I37" s="175"/>
      <c r="J37" s="153" t="s">
        <v>195</v>
      </c>
      <c r="K37" s="153"/>
      <c r="L37" s="153"/>
      <c r="M37" s="153"/>
      <c r="N37" s="153"/>
      <c r="O37" s="153"/>
    </row>
    <row r="38" spans="1:15" ht="12.75">
      <c r="A38" s="153"/>
      <c r="B38" s="153"/>
      <c r="C38" s="153"/>
      <c r="D38" s="153"/>
      <c r="E38" s="153"/>
      <c r="F38" s="153" t="s">
        <v>196</v>
      </c>
      <c r="G38" s="153"/>
      <c r="H38" s="153"/>
      <c r="I38" s="175"/>
      <c r="J38" s="153"/>
      <c r="K38" s="153"/>
      <c r="L38" s="153"/>
      <c r="M38" s="153"/>
      <c r="N38" s="153"/>
      <c r="O38" s="153"/>
    </row>
    <row r="39" spans="1:15" ht="12.75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</row>
    <row r="40" spans="1:15" ht="15">
      <c r="A40" s="172">
        <v>3</v>
      </c>
      <c r="B40" s="173" t="s">
        <v>197</v>
      </c>
      <c r="C40" s="153"/>
      <c r="D40" s="174" t="s">
        <v>198</v>
      </c>
      <c r="E40" s="153"/>
      <c r="F40" s="153" t="s">
        <v>199</v>
      </c>
      <c r="G40" s="174" t="s">
        <v>200</v>
      </c>
      <c r="H40" s="153"/>
      <c r="I40" s="175"/>
      <c r="J40" s="153"/>
      <c r="K40" s="153"/>
      <c r="L40" s="153"/>
      <c r="M40" s="153"/>
      <c r="N40" s="153"/>
      <c r="O40" s="153"/>
    </row>
    <row r="41" spans="1:15" ht="15">
      <c r="A41" s="172"/>
      <c r="B41" s="173"/>
      <c r="C41" s="153"/>
      <c r="D41" s="174"/>
      <c r="E41" s="153"/>
      <c r="F41" s="153"/>
      <c r="G41" s="153" t="s">
        <v>201</v>
      </c>
      <c r="H41" s="153"/>
      <c r="I41" s="175"/>
      <c r="J41" s="153"/>
      <c r="K41" s="153"/>
      <c r="L41" s="153"/>
      <c r="M41" s="153"/>
      <c r="N41" s="153"/>
      <c r="O41" s="153"/>
    </row>
    <row r="42" spans="1:15" ht="15">
      <c r="A42" s="172"/>
      <c r="B42" s="173"/>
      <c r="C42" s="153"/>
      <c r="D42" s="174"/>
      <c r="E42" s="153"/>
      <c r="F42" s="153"/>
      <c r="G42" s="153" t="s">
        <v>202</v>
      </c>
      <c r="H42" s="153"/>
      <c r="I42" s="175"/>
      <c r="J42" s="153"/>
      <c r="K42" s="153"/>
      <c r="L42" s="153"/>
      <c r="M42" s="153"/>
      <c r="N42" s="153"/>
      <c r="O42" s="153"/>
    </row>
    <row r="43" spans="1:15" ht="15">
      <c r="A43" s="172"/>
      <c r="B43" s="173"/>
      <c r="C43" s="153"/>
      <c r="D43" s="174"/>
      <c r="E43" s="153"/>
      <c r="F43" s="153"/>
      <c r="G43" s="153" t="s">
        <v>203</v>
      </c>
      <c r="H43" s="153"/>
      <c r="I43" s="175"/>
      <c r="J43" s="153"/>
      <c r="K43" s="153"/>
      <c r="L43" s="153"/>
      <c r="M43" s="153"/>
      <c r="N43" s="153"/>
      <c r="O43" s="153"/>
    </row>
    <row r="44" spans="1:15" ht="12.75">
      <c r="A44" s="153"/>
      <c r="B44" s="153"/>
      <c r="C44" s="153"/>
      <c r="D44" s="153"/>
      <c r="E44" s="153"/>
      <c r="F44" s="153"/>
      <c r="G44" s="153" t="s">
        <v>204</v>
      </c>
      <c r="H44" s="153"/>
      <c r="I44" s="175"/>
      <c r="J44" s="153"/>
      <c r="K44" s="153"/>
      <c r="L44" s="153"/>
      <c r="M44" s="153"/>
      <c r="N44" s="153"/>
      <c r="O44" s="153"/>
    </row>
    <row r="45" spans="1:15" ht="12.75">
      <c r="A45" s="153"/>
      <c r="B45" s="153"/>
      <c r="C45" s="153"/>
      <c r="D45" s="153"/>
      <c r="E45" s="153"/>
      <c r="F45" s="153"/>
      <c r="G45" s="174" t="s">
        <v>205</v>
      </c>
      <c r="H45" s="153"/>
      <c r="I45" s="175"/>
      <c r="J45" s="153"/>
      <c r="K45" s="153"/>
      <c r="L45" s="153"/>
      <c r="M45" s="153"/>
      <c r="N45" s="153"/>
      <c r="O45" s="153"/>
    </row>
    <row r="46" spans="1:15" ht="12.75">
      <c r="A46" s="153"/>
      <c r="B46" s="153"/>
      <c r="C46" s="153"/>
      <c r="D46" s="153"/>
      <c r="E46" s="153"/>
      <c r="F46" s="153"/>
      <c r="G46" s="153" t="s">
        <v>206</v>
      </c>
      <c r="H46" s="153"/>
      <c r="I46" s="175"/>
      <c r="J46" s="153"/>
      <c r="K46" s="153"/>
      <c r="L46" s="153"/>
      <c r="M46" s="153"/>
      <c r="N46" s="153"/>
      <c r="O46" s="153"/>
    </row>
    <row r="47" spans="1:15" ht="12.75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</row>
    <row r="48" spans="1:15" ht="15">
      <c r="A48" s="172">
        <v>4</v>
      </c>
      <c r="B48" s="176" t="s">
        <v>207</v>
      </c>
      <c r="C48" s="153"/>
      <c r="D48" s="174" t="s">
        <v>208</v>
      </c>
      <c r="E48" s="153"/>
      <c r="F48" s="153" t="s">
        <v>209</v>
      </c>
      <c r="G48" s="177" t="s">
        <v>210</v>
      </c>
      <c r="H48" s="153"/>
      <c r="I48" s="178"/>
      <c r="J48" s="153"/>
      <c r="K48" s="153"/>
      <c r="L48" s="153"/>
      <c r="M48" s="153"/>
      <c r="N48" s="153"/>
      <c r="O48" s="153"/>
    </row>
    <row r="49" spans="1:15" ht="15">
      <c r="A49" s="172"/>
      <c r="B49" s="176"/>
      <c r="C49" s="153"/>
      <c r="D49" s="174"/>
      <c r="E49" s="153"/>
      <c r="F49" s="153"/>
      <c r="G49" s="174" t="s">
        <v>211</v>
      </c>
      <c r="H49" s="153"/>
      <c r="I49" s="178"/>
      <c r="J49" s="153"/>
      <c r="K49" s="153"/>
      <c r="L49" s="153"/>
      <c r="M49" s="153"/>
      <c r="N49" s="153"/>
      <c r="O49" s="153"/>
    </row>
    <row r="50" spans="1:15" ht="15">
      <c r="A50" s="172"/>
      <c r="B50" s="176"/>
      <c r="C50" s="153"/>
      <c r="D50" s="174"/>
      <c r="E50" s="153"/>
      <c r="F50" s="153"/>
      <c r="G50" s="153" t="s">
        <v>212</v>
      </c>
      <c r="H50" s="153"/>
      <c r="I50" s="178"/>
      <c r="J50" s="153"/>
      <c r="K50" s="153"/>
      <c r="L50" s="153"/>
      <c r="M50" s="153"/>
      <c r="N50" s="153"/>
      <c r="O50" s="153"/>
    </row>
    <row r="51" spans="1:15" ht="12.75">
      <c r="A51" s="153"/>
      <c r="B51" s="153"/>
      <c r="C51" s="153"/>
      <c r="D51" s="153"/>
      <c r="E51" s="153"/>
      <c r="F51" s="153"/>
      <c r="G51" s="174" t="s">
        <v>213</v>
      </c>
      <c r="H51" s="153"/>
      <c r="I51" s="178"/>
      <c r="J51" s="153"/>
      <c r="K51" s="153"/>
      <c r="L51" s="153"/>
      <c r="M51" s="153"/>
      <c r="N51" s="153"/>
      <c r="O51" s="153"/>
    </row>
    <row r="52" spans="1:15" ht="12.75">
      <c r="A52" s="153"/>
      <c r="B52" s="153"/>
      <c r="C52" s="153"/>
      <c r="D52" s="153"/>
      <c r="E52" s="153"/>
      <c r="F52" s="153"/>
      <c r="G52" s="174" t="s">
        <v>214</v>
      </c>
      <c r="H52" s="153"/>
      <c r="I52" s="178"/>
      <c r="J52" s="153"/>
      <c r="K52" s="153"/>
      <c r="L52" s="153"/>
      <c r="M52" s="153"/>
      <c r="N52" s="153"/>
      <c r="O52" s="153"/>
    </row>
    <row r="53" spans="1:15" ht="12.7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ht="12.7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ht="12.7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ht="12.75">
      <c r="A56" s="153"/>
      <c r="B56" s="153" t="s">
        <v>215</v>
      </c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ht="12.75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ht="12.75">
      <c r="A58" s="153"/>
      <c r="B58" s="153" t="s">
        <v>216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ht="12.75">
      <c r="A59" s="153"/>
      <c r="B59" s="153" t="s">
        <v>217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ht="12.7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</row>
    <row r="61" spans="1:15" ht="12.75">
      <c r="A61" s="153"/>
      <c r="B61" s="153" t="s">
        <v>218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</row>
    <row r="62" spans="1:15" ht="12.7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</row>
    <row r="63" spans="1:15" ht="12.75">
      <c r="A63" s="153"/>
      <c r="B63" s="153" t="s">
        <v>417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</row>
    <row r="64" spans="1:15" ht="12.75">
      <c r="A64" s="153"/>
      <c r="B64" s="153" t="s">
        <v>418</v>
      </c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</row>
    <row r="65" spans="1:15" ht="12.7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</row>
    <row r="66" spans="1:15" ht="12.75">
      <c r="A66" s="153"/>
      <c r="B66" s="153" t="s">
        <v>419</v>
      </c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</row>
    <row r="67" spans="1:15" ht="12.7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15">
      <c r="A68" s="153"/>
      <c r="B68" s="260" t="s">
        <v>420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15" ht="12.7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1:15" ht="12.75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</row>
    <row r="71" spans="1:15" ht="12.75">
      <c r="A71" s="153"/>
      <c r="B71" s="153" t="s">
        <v>421</v>
      </c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</row>
    <row r="72" spans="1:15" ht="12.75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</row>
    <row r="73" spans="1:15" ht="12.75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</row>
    <row r="74" spans="1:15" ht="12.7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</row>
    <row r="75" spans="1:15" ht="12.7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</row>
    <row r="76" spans="1:15" ht="12.75">
      <c r="A76" s="153"/>
      <c r="B76" s="153"/>
      <c r="C76" s="153" t="s">
        <v>219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</row>
    <row r="77" spans="1:15" ht="12.75">
      <c r="A77" s="153"/>
      <c r="B77" s="153"/>
      <c r="C77" s="153" t="s">
        <v>220</v>
      </c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</row>
    <row r="78" spans="1:15" ht="12.75">
      <c r="A78" s="153"/>
      <c r="B78" s="153"/>
      <c r="C78" s="179"/>
      <c r="D78" s="180" t="s">
        <v>221</v>
      </c>
      <c r="E78" s="159"/>
      <c r="F78" s="153"/>
      <c r="G78" s="181" t="s">
        <v>222</v>
      </c>
      <c r="H78" s="153"/>
      <c r="I78" s="153"/>
      <c r="J78" s="153"/>
      <c r="K78" s="153"/>
      <c r="L78" s="153"/>
      <c r="M78" s="153"/>
      <c r="N78" s="153"/>
      <c r="O78" s="153"/>
    </row>
    <row r="79" spans="1:15" ht="12.75">
      <c r="A79" s="153"/>
      <c r="B79" s="153"/>
      <c r="C79" s="182">
        <v>27</v>
      </c>
      <c r="D79" s="169">
        <v>1</v>
      </c>
      <c r="E79" s="163"/>
      <c r="F79" s="181"/>
      <c r="G79" s="169">
        <v>1</v>
      </c>
      <c r="H79" s="153"/>
      <c r="I79" s="153" t="s">
        <v>223</v>
      </c>
      <c r="J79" s="153"/>
      <c r="K79" s="153"/>
      <c r="L79" s="153"/>
      <c r="M79" s="153"/>
      <c r="N79" s="153"/>
      <c r="O79" s="153"/>
    </row>
    <row r="80" spans="1:15" ht="12.75">
      <c r="A80" s="153"/>
      <c r="B80" s="153"/>
      <c r="C80" s="182">
        <v>28</v>
      </c>
      <c r="D80" s="169">
        <v>2</v>
      </c>
      <c r="E80" s="163"/>
      <c r="F80" s="181"/>
      <c r="G80" s="169">
        <v>2</v>
      </c>
      <c r="H80" s="153"/>
      <c r="I80" s="153" t="s">
        <v>224</v>
      </c>
      <c r="J80" s="153"/>
      <c r="K80" s="153"/>
      <c r="L80" s="153"/>
      <c r="M80" s="153"/>
      <c r="N80" s="153"/>
      <c r="O80" s="153"/>
    </row>
    <row r="81" spans="1:15" ht="12.75">
      <c r="A81" s="153"/>
      <c r="B81" s="153"/>
      <c r="C81" s="183"/>
      <c r="D81" s="164" t="s">
        <v>225</v>
      </c>
      <c r="E81" s="163"/>
      <c r="F81" s="181"/>
      <c r="G81" s="169">
        <v>3</v>
      </c>
      <c r="H81" s="153"/>
      <c r="I81" s="153" t="s">
        <v>423</v>
      </c>
      <c r="J81" s="153"/>
      <c r="K81" s="153"/>
      <c r="L81" s="153"/>
      <c r="M81" s="153"/>
      <c r="N81" s="153"/>
      <c r="O81" s="153"/>
    </row>
    <row r="82" spans="1:15" ht="12.75">
      <c r="A82" s="153"/>
      <c r="B82" s="153"/>
      <c r="C82" s="184"/>
      <c r="D82" s="166"/>
      <c r="E82" s="167"/>
      <c r="F82" s="181"/>
      <c r="G82" s="170">
        <f>SUM(G79:G81)</f>
        <v>6</v>
      </c>
      <c r="H82" s="153"/>
      <c r="I82" s="153" t="s">
        <v>424</v>
      </c>
      <c r="J82" s="153"/>
      <c r="K82" s="153"/>
      <c r="L82" s="153"/>
      <c r="M82" s="153"/>
      <c r="N82" s="153"/>
      <c r="O82" s="153"/>
    </row>
    <row r="83" spans="1:15" ht="12.75">
      <c r="A83" s="153"/>
      <c r="B83" s="153"/>
      <c r="C83" s="153"/>
      <c r="D83" s="153"/>
      <c r="E83" s="153"/>
      <c r="F83" s="181"/>
      <c r="G83" s="181"/>
      <c r="H83" s="153"/>
      <c r="I83" s="153" t="s">
        <v>425</v>
      </c>
      <c r="J83" s="153"/>
      <c r="K83" s="153"/>
      <c r="L83" s="153"/>
      <c r="M83" s="153"/>
      <c r="N83" s="153"/>
      <c r="O83" s="153"/>
    </row>
    <row r="84" spans="1:15" ht="12.75">
      <c r="A84" s="153"/>
      <c r="B84" s="153"/>
      <c r="C84" s="153" t="s">
        <v>422</v>
      </c>
      <c r="D84" s="153"/>
      <c r="E84" s="153"/>
      <c r="F84" s="181"/>
      <c r="G84" s="181"/>
      <c r="H84" s="153"/>
      <c r="I84" s="153"/>
      <c r="J84" s="153"/>
      <c r="K84" s="153"/>
      <c r="L84" s="153"/>
      <c r="M84" s="153"/>
      <c r="N84" s="153"/>
      <c r="O84" s="153"/>
    </row>
    <row r="85" spans="1:15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</row>
    <row r="86" spans="1:15" ht="12.75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</row>
    <row r="87" spans="1:15" ht="12.75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</row>
    <row r="88" spans="1:21" ht="15">
      <c r="A88" s="172">
        <v>5</v>
      </c>
      <c r="B88" s="185" t="s">
        <v>226</v>
      </c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</row>
    <row r="89" spans="1:21" ht="12.75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</row>
    <row r="90" spans="1:21" ht="12.75">
      <c r="A90" s="169"/>
      <c r="B90" s="169"/>
      <c r="C90" s="169"/>
      <c r="D90" s="169"/>
      <c r="E90" s="169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</row>
    <row r="91" spans="1:21" ht="12.75">
      <c r="A91" s="169"/>
      <c r="B91" s="169">
        <v>2</v>
      </c>
      <c r="C91" s="169"/>
      <c r="D91" s="169">
        <v>343</v>
      </c>
      <c r="E91" s="169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</row>
    <row r="92" spans="1:21" ht="12.75">
      <c r="A92" s="169"/>
      <c r="B92" s="169">
        <v>34</v>
      </c>
      <c r="C92" s="169"/>
      <c r="D92" s="169">
        <v>2342</v>
      </c>
      <c r="E92" s="169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</row>
    <row r="93" spans="1:21" ht="12.75">
      <c r="A93" s="169"/>
      <c r="B93" s="169">
        <v>4</v>
      </c>
      <c r="C93" s="169"/>
      <c r="D93" s="169">
        <v>43.234</v>
      </c>
      <c r="E93" s="169"/>
      <c r="F93" s="153"/>
      <c r="G93" s="153"/>
      <c r="H93" s="153"/>
      <c r="I93" s="153"/>
      <c r="J93" s="153"/>
      <c r="K93" s="153"/>
      <c r="L93" s="153"/>
      <c r="M93" s="153" t="s">
        <v>227</v>
      </c>
      <c r="N93" s="153"/>
      <c r="O93" s="153"/>
      <c r="P93" s="153"/>
      <c r="Q93" s="153"/>
      <c r="R93" s="153"/>
      <c r="S93" s="153"/>
      <c r="T93" s="153"/>
      <c r="U93" s="153"/>
    </row>
    <row r="94" spans="1:21" ht="12.75">
      <c r="A94" s="169"/>
      <c r="B94" s="169">
        <v>54</v>
      </c>
      <c r="C94" s="169"/>
      <c r="D94" s="169">
        <v>4323.54</v>
      </c>
      <c r="E94" s="169"/>
      <c r="F94" s="153" t="s">
        <v>228</v>
      </c>
      <c r="G94" s="153"/>
      <c r="H94" s="153"/>
      <c r="I94" s="153"/>
      <c r="J94" s="153"/>
      <c r="K94" s="153"/>
      <c r="L94" s="153"/>
      <c r="M94" s="153" t="s">
        <v>229</v>
      </c>
      <c r="N94" s="153"/>
      <c r="O94" s="153"/>
      <c r="P94" s="153"/>
      <c r="Q94" s="153"/>
      <c r="R94" s="153"/>
      <c r="S94" s="153"/>
      <c r="T94" s="153"/>
      <c r="U94" s="153"/>
    </row>
    <row r="95" spans="1:21" ht="12.75">
      <c r="A95" s="169"/>
      <c r="B95" s="170"/>
      <c r="C95" s="169"/>
      <c r="D95" s="170"/>
      <c r="E95" s="169"/>
      <c r="F95" s="153"/>
      <c r="G95" s="153"/>
      <c r="H95" s="153"/>
      <c r="I95" s="153"/>
      <c r="J95" s="153"/>
      <c r="K95" s="153"/>
      <c r="L95" s="153"/>
      <c r="M95" s="153" t="s">
        <v>230</v>
      </c>
      <c r="N95" s="153"/>
      <c r="O95" s="153"/>
      <c r="P95" s="153"/>
      <c r="Q95" s="153"/>
      <c r="R95" s="153"/>
      <c r="S95" s="153"/>
      <c r="T95" s="153"/>
      <c r="U95" s="153"/>
    </row>
    <row r="96" spans="1:21" ht="25.5">
      <c r="A96" s="169"/>
      <c r="B96" s="169"/>
      <c r="C96" s="169"/>
      <c r="D96" s="169"/>
      <c r="E96" s="169"/>
      <c r="F96" s="153"/>
      <c r="G96" s="186"/>
      <c r="H96" s="153"/>
      <c r="I96" s="153"/>
      <c r="J96" s="153"/>
      <c r="K96" s="153"/>
      <c r="L96" s="153"/>
      <c r="M96" s="153" t="s">
        <v>231</v>
      </c>
      <c r="N96" s="153"/>
      <c r="O96" s="153"/>
      <c r="P96" s="153"/>
      <c r="Q96" s="153"/>
      <c r="R96" s="153"/>
      <c r="S96" s="153"/>
      <c r="T96" s="153"/>
      <c r="U96" s="153"/>
    </row>
    <row r="97" spans="1:21" ht="12.75">
      <c r="A97" s="169"/>
      <c r="B97" s="169"/>
      <c r="C97" s="169"/>
      <c r="D97" s="169"/>
      <c r="E97" s="169"/>
      <c r="F97" s="153"/>
      <c r="G97" s="153"/>
      <c r="H97" s="153"/>
      <c r="I97" s="153"/>
      <c r="J97" s="153"/>
      <c r="K97" s="153"/>
      <c r="L97" s="153"/>
      <c r="M97" s="153" t="s">
        <v>232</v>
      </c>
      <c r="N97" s="153"/>
      <c r="O97" s="153"/>
      <c r="P97" s="153"/>
      <c r="Q97" s="153"/>
      <c r="R97" s="153"/>
      <c r="S97" s="153"/>
      <c r="T97" s="153"/>
      <c r="U97" s="153"/>
    </row>
    <row r="98" spans="1:21" ht="12.75">
      <c r="A98" s="169"/>
      <c r="B98" s="169"/>
      <c r="C98" s="169"/>
      <c r="D98" s="169"/>
      <c r="E98" s="169"/>
      <c r="F98" s="153"/>
      <c r="G98" s="153"/>
      <c r="H98" s="153"/>
      <c r="I98" s="153"/>
      <c r="J98" s="153"/>
      <c r="K98" s="153"/>
      <c r="L98" s="153"/>
      <c r="M98" s="153" t="s">
        <v>233</v>
      </c>
      <c r="N98" s="153"/>
      <c r="O98" s="153"/>
      <c r="P98" s="153"/>
      <c r="Q98" s="153"/>
      <c r="R98" s="153"/>
      <c r="S98" s="153"/>
      <c r="T98" s="153"/>
      <c r="U98" s="153"/>
    </row>
    <row r="99" spans="1:21" ht="12.75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 t="s">
        <v>234</v>
      </c>
      <c r="N99" s="153"/>
      <c r="O99" s="153"/>
      <c r="P99" s="153"/>
      <c r="Q99" s="153"/>
      <c r="R99" s="153"/>
      <c r="S99" s="153"/>
      <c r="T99" s="153"/>
      <c r="U99" s="153"/>
    </row>
    <row r="100" spans="1:21" ht="12.75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</row>
    <row r="101" spans="1:21" ht="12.75">
      <c r="A101" s="169"/>
      <c r="B101" s="169"/>
      <c r="C101" s="169"/>
      <c r="D101" s="169"/>
      <c r="E101" s="169"/>
      <c r="F101" s="153"/>
      <c r="G101" s="153"/>
      <c r="H101" s="153"/>
      <c r="I101" s="153"/>
      <c r="J101" s="153"/>
      <c r="K101" s="153"/>
      <c r="L101" s="153"/>
      <c r="M101" s="153" t="s">
        <v>235</v>
      </c>
      <c r="N101" s="153"/>
      <c r="O101" s="153"/>
      <c r="P101" s="153"/>
      <c r="Q101" s="153"/>
      <c r="R101" s="153"/>
      <c r="S101" s="153"/>
      <c r="T101" s="153"/>
      <c r="U101" s="153"/>
    </row>
    <row r="102" spans="1:21" ht="12.75">
      <c r="A102" s="169"/>
      <c r="B102" s="169">
        <v>2</v>
      </c>
      <c r="C102" s="169"/>
      <c r="D102" s="169">
        <v>343</v>
      </c>
      <c r="E102" s="169"/>
      <c r="F102" s="153"/>
      <c r="G102" s="153" t="s">
        <v>236</v>
      </c>
      <c r="H102" s="153"/>
      <c r="I102" s="153"/>
      <c r="J102" s="153"/>
      <c r="K102" s="153"/>
      <c r="L102" s="153"/>
      <c r="M102" s="153"/>
      <c r="N102" s="169">
        <v>2</v>
      </c>
      <c r="O102" s="153"/>
      <c r="P102" s="153"/>
      <c r="Q102" s="153"/>
      <c r="R102" s="153"/>
      <c r="S102" s="153"/>
      <c r="T102" s="153"/>
      <c r="U102" s="153"/>
    </row>
    <row r="103" spans="1:21" ht="12.75">
      <c r="A103" s="169"/>
      <c r="B103" s="169">
        <v>34</v>
      </c>
      <c r="C103" s="169"/>
      <c r="D103" s="169">
        <v>2342</v>
      </c>
      <c r="E103" s="169"/>
      <c r="F103" s="153"/>
      <c r="G103" s="153" t="s">
        <v>237</v>
      </c>
      <c r="H103" s="153"/>
      <c r="I103" s="153"/>
      <c r="J103" s="153"/>
      <c r="K103" s="153"/>
      <c r="L103" s="153"/>
      <c r="M103" s="153"/>
      <c r="N103" s="169">
        <v>34</v>
      </c>
      <c r="O103" s="153"/>
      <c r="P103" s="153"/>
      <c r="Q103" s="153"/>
      <c r="R103" s="153"/>
      <c r="S103" s="153"/>
      <c r="T103" s="153"/>
      <c r="U103" s="153"/>
    </row>
    <row r="104" spans="1:21" ht="12.75">
      <c r="A104" s="169"/>
      <c r="B104" s="169">
        <v>4</v>
      </c>
      <c r="C104" s="169"/>
      <c r="D104" s="169">
        <v>43.234</v>
      </c>
      <c r="E104" s="169"/>
      <c r="F104" s="153"/>
      <c r="G104" s="153" t="s">
        <v>238</v>
      </c>
      <c r="H104" s="153"/>
      <c r="I104" s="153"/>
      <c r="J104" s="153"/>
      <c r="K104" s="153"/>
      <c r="L104" s="153"/>
      <c r="M104" s="153"/>
      <c r="N104" s="169">
        <v>4</v>
      </c>
      <c r="O104" s="153"/>
      <c r="P104" s="153"/>
      <c r="Q104" s="153"/>
      <c r="R104" s="153"/>
      <c r="S104" s="153"/>
      <c r="T104" s="153"/>
      <c r="U104" s="153"/>
    </row>
    <row r="105" spans="1:21" ht="12.75">
      <c r="A105" s="169"/>
      <c r="B105" s="169">
        <v>54</v>
      </c>
      <c r="C105" s="169"/>
      <c r="D105" s="169">
        <v>4323.54</v>
      </c>
      <c r="E105" s="169"/>
      <c r="F105" s="153"/>
      <c r="G105" s="153" t="s">
        <v>239</v>
      </c>
      <c r="H105" s="153"/>
      <c r="I105" s="153"/>
      <c r="J105" s="153"/>
      <c r="K105" s="153"/>
      <c r="L105" s="153"/>
      <c r="M105" s="153"/>
      <c r="N105" s="169">
        <v>54</v>
      </c>
      <c r="O105" s="153"/>
      <c r="P105" s="153"/>
      <c r="Q105" s="153"/>
      <c r="R105" s="153"/>
      <c r="S105" s="153"/>
      <c r="T105" s="153"/>
      <c r="U105" s="153"/>
    </row>
    <row r="106" spans="1:21" ht="12.75">
      <c r="A106" s="169"/>
      <c r="B106" s="170"/>
      <c r="C106" s="169"/>
      <c r="D106" s="170"/>
      <c r="E106" s="169"/>
      <c r="F106" s="153"/>
      <c r="G106" s="153"/>
      <c r="H106" s="153"/>
      <c r="I106" s="153"/>
      <c r="J106" s="153"/>
      <c r="K106" s="153"/>
      <c r="L106" s="153"/>
      <c r="M106" s="153"/>
      <c r="N106" s="170"/>
      <c r="O106" s="153"/>
      <c r="P106" s="153"/>
      <c r="Q106" s="153"/>
      <c r="R106" s="153"/>
      <c r="S106" s="153"/>
      <c r="T106" s="153"/>
      <c r="U106" s="153"/>
    </row>
    <row r="107" spans="1:21" ht="12.75">
      <c r="A107" s="169"/>
      <c r="B107" s="169"/>
      <c r="C107" s="169"/>
      <c r="D107" s="169"/>
      <c r="E107" s="169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</row>
    <row r="108" spans="1:15" ht="12.75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</row>
    <row r="109" spans="1:15" ht="12.7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</row>
    <row r="110" spans="1:15" ht="12.75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</row>
    <row r="111" spans="1:15" ht="12.75">
      <c r="A111" s="153"/>
      <c r="B111" s="153"/>
      <c r="C111" s="153" t="s">
        <v>240</v>
      </c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</row>
    <row r="112" spans="1:15" ht="12.75">
      <c r="A112" s="153"/>
      <c r="B112" s="153"/>
      <c r="C112" s="153" t="s">
        <v>241</v>
      </c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</row>
    <row r="113" spans="1:15" ht="12.75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</row>
    <row r="114" spans="1:15" ht="12.75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</row>
    <row r="115" spans="1:15" ht="12.7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</row>
    <row r="116" spans="1:15" ht="12.75">
      <c r="A116" s="153"/>
      <c r="B116" s="153" t="s">
        <v>242</v>
      </c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</row>
    <row r="117" spans="1:15" ht="12.75">
      <c r="A117" s="153"/>
      <c r="B117" s="153" t="s">
        <v>243</v>
      </c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</row>
    <row r="118" spans="1:15" ht="12.75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</row>
    <row r="119" spans="1:15" ht="12.75">
      <c r="A119" s="153"/>
      <c r="B119" s="169">
        <v>1</v>
      </c>
      <c r="C119" s="153"/>
      <c r="D119" s="153" t="s">
        <v>244</v>
      </c>
      <c r="E119" s="153"/>
      <c r="F119" s="153" t="s">
        <v>245</v>
      </c>
      <c r="G119" s="153"/>
      <c r="H119" s="153"/>
      <c r="I119" s="153"/>
      <c r="J119" s="153"/>
      <c r="K119" s="153"/>
      <c r="L119" s="153"/>
      <c r="M119" s="153"/>
      <c r="N119" s="153"/>
      <c r="O119" s="153"/>
    </row>
    <row r="120" spans="1:15" ht="12.75">
      <c r="A120" s="153"/>
      <c r="B120" s="169">
        <v>2</v>
      </c>
      <c r="C120" s="153"/>
      <c r="D120" s="153" t="s">
        <v>246</v>
      </c>
      <c r="E120" s="153"/>
      <c r="F120" s="153" t="s">
        <v>247</v>
      </c>
      <c r="G120" s="153"/>
      <c r="H120" s="153"/>
      <c r="I120" s="153"/>
      <c r="J120" s="153"/>
      <c r="K120" s="153"/>
      <c r="L120" s="153"/>
      <c r="M120" s="153"/>
      <c r="N120" s="153"/>
      <c r="O120" s="153"/>
    </row>
    <row r="121" spans="1:15" ht="12.75">
      <c r="A121" s="153"/>
      <c r="B121" s="169">
        <v>3</v>
      </c>
      <c r="C121" s="153"/>
      <c r="D121" s="153" t="s">
        <v>248</v>
      </c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</row>
    <row r="122" spans="1:15" ht="12.75">
      <c r="A122" s="153"/>
      <c r="B122" s="170">
        <f>SUM(B119:B121)</f>
        <v>6</v>
      </c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</row>
    <row r="123" spans="1:15" ht="12.75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</row>
    <row r="124" spans="1:15" ht="12.75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</row>
    <row r="125" spans="1:15" ht="12.75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</row>
    <row r="126" spans="1:15" ht="15">
      <c r="A126" s="172">
        <v>6</v>
      </c>
      <c r="B126" s="176" t="s">
        <v>249</v>
      </c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</row>
    <row r="127" spans="1:15" ht="12.75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</row>
    <row r="128" spans="1:15" ht="12.75">
      <c r="A128" s="169"/>
      <c r="B128" s="169"/>
      <c r="C128" s="169"/>
      <c r="D128" s="169"/>
      <c r="E128" s="169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</row>
    <row r="129" spans="1:15" ht="12.75">
      <c r="A129" s="169"/>
      <c r="B129" s="169">
        <v>2</v>
      </c>
      <c r="C129" s="169"/>
      <c r="D129" s="169">
        <v>343</v>
      </c>
      <c r="E129" s="169"/>
      <c r="F129" s="153" t="s">
        <v>250</v>
      </c>
      <c r="G129" s="153"/>
      <c r="H129" s="153"/>
      <c r="I129" s="153"/>
      <c r="J129" s="153"/>
      <c r="K129" s="153"/>
      <c r="L129" s="153"/>
      <c r="M129" s="153"/>
      <c r="N129" s="153"/>
      <c r="O129" s="153"/>
    </row>
    <row r="130" spans="1:15" ht="12.75">
      <c r="A130" s="169"/>
      <c r="B130" s="169">
        <v>34</v>
      </c>
      <c r="C130" s="169"/>
      <c r="D130" s="169">
        <v>2342</v>
      </c>
      <c r="E130" s="169"/>
      <c r="F130" s="174"/>
      <c r="G130" s="174" t="s">
        <v>251</v>
      </c>
      <c r="H130" s="153"/>
      <c r="I130" s="153"/>
      <c r="J130" s="153"/>
      <c r="K130" s="153"/>
      <c r="L130" s="153"/>
      <c r="M130" s="153"/>
      <c r="N130" s="153"/>
      <c r="O130" s="153"/>
    </row>
    <row r="131" spans="1:15" ht="12.75">
      <c r="A131" s="169"/>
      <c r="B131" s="169">
        <v>4</v>
      </c>
      <c r="C131" s="169"/>
      <c r="D131" s="169">
        <v>43.234</v>
      </c>
      <c r="E131" s="169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</row>
    <row r="132" spans="1:15" ht="12.75">
      <c r="A132" s="169"/>
      <c r="B132" s="169">
        <v>54</v>
      </c>
      <c r="C132" s="169"/>
      <c r="D132" s="169">
        <v>4323.54</v>
      </c>
      <c r="E132" s="169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</row>
    <row r="133" spans="1:15" ht="12.75">
      <c r="A133" s="169"/>
      <c r="B133" s="170"/>
      <c r="C133" s="169"/>
      <c r="D133" s="170"/>
      <c r="E133" s="169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</row>
    <row r="134" spans="1:15" ht="12.75">
      <c r="A134" s="169"/>
      <c r="B134" s="169"/>
      <c r="C134" s="169"/>
      <c r="D134" s="169"/>
      <c r="E134" s="169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</row>
    <row r="135" spans="1:15" ht="12.75">
      <c r="A135" s="153"/>
      <c r="B135" s="153"/>
      <c r="C135" s="153"/>
      <c r="D135" s="153"/>
      <c r="E135" s="153"/>
      <c r="F135" s="153" t="s">
        <v>252</v>
      </c>
      <c r="G135" s="153"/>
      <c r="H135" s="153"/>
      <c r="I135" s="153"/>
      <c r="J135" s="153"/>
      <c r="K135" s="153"/>
      <c r="L135" s="153"/>
      <c r="M135" s="153"/>
      <c r="N135" s="153"/>
      <c r="O135" s="153"/>
    </row>
    <row r="136" spans="1:15" ht="12.75">
      <c r="A136" s="153"/>
      <c r="B136" s="153"/>
      <c r="C136" s="153"/>
      <c r="D136" s="153"/>
      <c r="E136" s="153"/>
      <c r="F136" s="153" t="s">
        <v>253</v>
      </c>
      <c r="G136" s="153"/>
      <c r="H136" s="153"/>
      <c r="I136" s="153"/>
      <c r="J136" s="153"/>
      <c r="K136" s="153"/>
      <c r="L136" s="153"/>
      <c r="M136" s="153"/>
      <c r="N136" s="153"/>
      <c r="O136" s="153"/>
    </row>
    <row r="137" spans="1:15" ht="12.75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</row>
    <row r="138" spans="1:15" ht="12.75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</row>
    <row r="139" spans="1:15" ht="12.75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</row>
    <row r="140" spans="1:15" ht="15">
      <c r="A140" s="172">
        <v>7</v>
      </c>
      <c r="B140" s="176" t="s">
        <v>254</v>
      </c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</row>
    <row r="141" spans="1:15" ht="12.75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</row>
    <row r="142" spans="1:15" ht="12.75">
      <c r="A142" s="169"/>
      <c r="B142" s="169"/>
      <c r="C142" s="169"/>
      <c r="D142" s="169"/>
      <c r="E142" s="169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</row>
    <row r="143" spans="1:15" ht="12.75">
      <c r="A143" s="169"/>
      <c r="B143" s="169">
        <v>2</v>
      </c>
      <c r="C143" s="169"/>
      <c r="D143" s="169">
        <v>343</v>
      </c>
      <c r="E143" s="169"/>
      <c r="F143" s="153" t="s">
        <v>255</v>
      </c>
      <c r="G143" s="153"/>
      <c r="H143" s="153"/>
      <c r="I143" s="153"/>
      <c r="J143" s="153"/>
      <c r="K143" s="153"/>
      <c r="L143" s="153"/>
      <c r="M143" s="153"/>
      <c r="N143" s="153"/>
      <c r="O143" s="153"/>
    </row>
    <row r="144" spans="1:15" ht="12.75">
      <c r="A144" s="169"/>
      <c r="B144" s="169">
        <v>34</v>
      </c>
      <c r="C144" s="169"/>
      <c r="D144" s="169">
        <v>2342</v>
      </c>
      <c r="E144" s="169"/>
      <c r="F144" s="153"/>
      <c r="G144" s="174" t="s">
        <v>256</v>
      </c>
      <c r="H144" s="153"/>
      <c r="I144" s="153"/>
      <c r="J144" s="153"/>
      <c r="K144" s="153"/>
      <c r="L144" s="153"/>
      <c r="M144" s="153"/>
      <c r="N144" s="153"/>
      <c r="O144" s="153"/>
    </row>
    <row r="145" spans="1:15" ht="12.75">
      <c r="A145" s="169"/>
      <c r="B145" s="169">
        <v>4</v>
      </c>
      <c r="C145" s="169"/>
      <c r="D145" s="169">
        <v>43.234</v>
      </c>
      <c r="E145" s="169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</row>
    <row r="146" spans="1:15" ht="12.75">
      <c r="A146" s="169"/>
      <c r="B146" s="169">
        <v>54</v>
      </c>
      <c r="C146" s="169"/>
      <c r="D146" s="169">
        <v>4323.54</v>
      </c>
      <c r="E146" s="169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</row>
    <row r="147" spans="1:15" ht="12.75">
      <c r="A147" s="169"/>
      <c r="B147" s="170"/>
      <c r="C147" s="169"/>
      <c r="D147" s="170"/>
      <c r="E147" s="169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</row>
    <row r="148" spans="1:15" ht="12.75">
      <c r="A148" s="169"/>
      <c r="B148" s="169"/>
      <c r="C148" s="169"/>
      <c r="D148" s="169"/>
      <c r="E148" s="169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</row>
    <row r="149" spans="1:15" ht="12.75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</row>
    <row r="150" spans="1:15" ht="12.75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</row>
    <row r="151" spans="1:15" ht="12.75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</row>
    <row r="152" spans="1:15" ht="12.75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</row>
    <row r="153" spans="1:15" ht="12.75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</row>
    <row r="154" spans="1:15" ht="15">
      <c r="A154" s="172">
        <v>8</v>
      </c>
      <c r="B154" s="187" t="s">
        <v>257</v>
      </c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</row>
    <row r="155" spans="1:15" ht="12.75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</row>
    <row r="156" spans="1:15" ht="12.75">
      <c r="A156" s="169"/>
      <c r="B156" s="169"/>
      <c r="C156" s="169"/>
      <c r="D156" s="169"/>
      <c r="E156" s="169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</row>
    <row r="157" spans="1:15" ht="12.75">
      <c r="A157" s="169"/>
      <c r="B157" s="169">
        <v>2</v>
      </c>
      <c r="C157" s="169"/>
      <c r="D157" s="169">
        <v>343</v>
      </c>
      <c r="E157" s="169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</row>
    <row r="158" spans="1:15" ht="12.75">
      <c r="A158" s="169"/>
      <c r="B158" s="169">
        <v>34</v>
      </c>
      <c r="C158" s="169"/>
      <c r="D158" s="169">
        <v>2342</v>
      </c>
      <c r="E158" s="169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</row>
    <row r="159" spans="1:15" ht="12.75">
      <c r="A159" s="169"/>
      <c r="B159" s="169">
        <v>4</v>
      </c>
      <c r="C159" s="169"/>
      <c r="D159" s="169">
        <v>43.234</v>
      </c>
      <c r="E159" s="169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</row>
    <row r="160" spans="1:15" ht="12.75">
      <c r="A160" s="169"/>
      <c r="B160" s="169">
        <v>54</v>
      </c>
      <c r="C160" s="169"/>
      <c r="D160" s="169">
        <v>4323.54</v>
      </c>
      <c r="E160" s="169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</row>
    <row r="161" spans="1:15" ht="12.75">
      <c r="A161" s="169"/>
      <c r="B161" s="170"/>
      <c r="C161" s="169"/>
      <c r="D161" s="170"/>
      <c r="E161" s="169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</row>
    <row r="162" spans="1:15" ht="12.75">
      <c r="A162" s="169"/>
      <c r="B162" s="169"/>
      <c r="C162" s="169"/>
      <c r="D162" s="169"/>
      <c r="E162" s="169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</row>
    <row r="163" spans="1:15" ht="12.75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</row>
    <row r="164" spans="1:15" ht="12.75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</row>
    <row r="165" spans="1:15" ht="12.75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</row>
    <row r="166" spans="1:15" ht="12.75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</row>
    <row r="167" spans="1:15" ht="12.75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</row>
    <row r="168" spans="1:15" ht="12.75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</row>
    <row r="169" spans="1:15" ht="15">
      <c r="A169" s="172">
        <v>9</v>
      </c>
      <c r="B169" s="187" t="s">
        <v>258</v>
      </c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</row>
    <row r="170" spans="1:15" ht="12.75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</row>
    <row r="171" spans="1:15" ht="12.75">
      <c r="A171" s="169"/>
      <c r="B171" s="169"/>
      <c r="C171" s="169"/>
      <c r="D171" s="169"/>
      <c r="E171" s="169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</row>
    <row r="172" spans="1:15" ht="12.75">
      <c r="A172" s="169"/>
      <c r="B172" s="169">
        <v>2</v>
      </c>
      <c r="C172" s="169"/>
      <c r="D172" s="169">
        <v>343</v>
      </c>
      <c r="E172" s="169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</row>
    <row r="173" spans="1:15" ht="12.75">
      <c r="A173" s="169"/>
      <c r="B173" s="169">
        <v>34</v>
      </c>
      <c r="C173" s="169"/>
      <c r="D173" s="169">
        <v>2342</v>
      </c>
      <c r="E173" s="169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</row>
    <row r="174" spans="1:15" ht="12.75">
      <c r="A174" s="169"/>
      <c r="B174" s="169">
        <v>4</v>
      </c>
      <c r="C174" s="169"/>
      <c r="D174" s="169">
        <v>43.234</v>
      </c>
      <c r="E174" s="169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</row>
    <row r="175" spans="1:15" ht="12.75">
      <c r="A175" s="169"/>
      <c r="B175" s="169">
        <v>54</v>
      </c>
      <c r="C175" s="169"/>
      <c r="D175" s="169">
        <v>4323.54</v>
      </c>
      <c r="E175" s="169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</row>
    <row r="176" spans="1:15" ht="12.75">
      <c r="A176" s="169"/>
      <c r="B176" s="170"/>
      <c r="C176" s="169"/>
      <c r="D176" s="170"/>
      <c r="E176" s="169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</row>
    <row r="177" spans="1:15" ht="12.75">
      <c r="A177" s="169"/>
      <c r="B177" s="169"/>
      <c r="C177" s="169"/>
      <c r="D177" s="169"/>
      <c r="E177" s="169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</row>
    <row r="178" spans="1:15" ht="12.75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</row>
    <row r="179" spans="1:15" ht="12.75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</row>
    <row r="180" spans="1:15" ht="12.75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Q160"/>
  <sheetViews>
    <sheetView zoomScalePageLayoutView="0" workbookViewId="0" topLeftCell="A145">
      <selection activeCell="A1" sqref="A1"/>
    </sheetView>
  </sheetViews>
  <sheetFormatPr defaultColWidth="9.00390625" defaultRowHeight="12.75"/>
  <sheetData>
    <row r="3" ht="20.25">
      <c r="B3" s="132" t="s">
        <v>392</v>
      </c>
    </row>
    <row r="4" ht="20.25">
      <c r="B4" s="132" t="s">
        <v>393</v>
      </c>
    </row>
    <row r="9" ht="12.75">
      <c r="B9" s="133" t="s">
        <v>130</v>
      </c>
    </row>
    <row r="11" spans="3:5" ht="12.75">
      <c r="C11" t="s">
        <v>131</v>
      </c>
      <c r="E11" s="134"/>
    </row>
    <row r="12" ht="12.75">
      <c r="C12" s="135" t="s">
        <v>132</v>
      </c>
    </row>
    <row r="14" ht="12.75">
      <c r="B14" t="s">
        <v>133</v>
      </c>
    </row>
    <row r="16" ht="12.75">
      <c r="B16" t="s">
        <v>134</v>
      </c>
    </row>
    <row r="28" spans="2:3" ht="12.75">
      <c r="B28" t="s">
        <v>135</v>
      </c>
      <c r="C28" s="136" t="s">
        <v>136</v>
      </c>
    </row>
    <row r="29" ht="12.75">
      <c r="C29" s="136" t="s">
        <v>137</v>
      </c>
    </row>
    <row r="30" ht="12.75">
      <c r="C30" s="136"/>
    </row>
    <row r="31" ht="12.75">
      <c r="C31" s="136" t="s">
        <v>387</v>
      </c>
    </row>
    <row r="32" ht="12.75">
      <c r="C32" s="136"/>
    </row>
    <row r="34" spans="2:10" ht="12.75">
      <c r="B34" s="137"/>
      <c r="C34" s="138"/>
      <c r="D34" s="139"/>
      <c r="F34" s="140"/>
      <c r="H34" s="141"/>
      <c r="I34" s="142"/>
      <c r="J34" s="143"/>
    </row>
    <row r="35" spans="6:10" ht="12.75">
      <c r="F35" s="144"/>
      <c r="H35" s="145"/>
      <c r="I35" s="131"/>
      <c r="J35" s="146"/>
    </row>
    <row r="36" spans="6:10" ht="12.75">
      <c r="F36" s="147"/>
      <c r="H36" s="148"/>
      <c r="I36" s="149"/>
      <c r="J36" s="150"/>
    </row>
    <row r="38" spans="2:17" ht="12.75">
      <c r="B38" s="137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9"/>
    </row>
    <row r="43" ht="12.75">
      <c r="B43" t="s">
        <v>388</v>
      </c>
    </row>
    <row r="44" ht="12.75">
      <c r="B44" t="s">
        <v>389</v>
      </c>
    </row>
    <row r="46" spans="2:3" ht="12.75">
      <c r="B46" t="s">
        <v>135</v>
      </c>
      <c r="C46" s="254" t="s">
        <v>386</v>
      </c>
    </row>
    <row r="47" ht="12.75">
      <c r="C47" s="136" t="s">
        <v>137</v>
      </c>
    </row>
    <row r="48" ht="12.75">
      <c r="C48" t="s">
        <v>385</v>
      </c>
    </row>
    <row r="53" ht="12.75">
      <c r="B53" s="136" t="s">
        <v>138</v>
      </c>
    </row>
    <row r="55" ht="12.75">
      <c r="B55" t="s">
        <v>139</v>
      </c>
    </row>
    <row r="59" ht="12.75">
      <c r="B59" t="s">
        <v>140</v>
      </c>
    </row>
    <row r="61" ht="12.75">
      <c r="B61" s="136" t="s">
        <v>141</v>
      </c>
    </row>
    <row r="62" spans="2:5" ht="12.75">
      <c r="B62" s="136" t="s">
        <v>384</v>
      </c>
      <c r="E62" s="151"/>
    </row>
    <row r="63" spans="2:5" ht="12.75">
      <c r="B63" s="136"/>
      <c r="E63" s="151"/>
    </row>
    <row r="64" ht="12.75">
      <c r="C64" s="135" t="s">
        <v>142</v>
      </c>
    </row>
    <row r="67" spans="2:3" ht="12.75">
      <c r="B67" t="s">
        <v>135</v>
      </c>
      <c r="C67" s="254" t="s">
        <v>136</v>
      </c>
    </row>
    <row r="68" ht="12.75">
      <c r="C68" s="254" t="s">
        <v>143</v>
      </c>
    </row>
    <row r="69" ht="12.75">
      <c r="C69" s="136"/>
    </row>
    <row r="70" ht="12.75">
      <c r="C70" s="136"/>
    </row>
    <row r="72" spans="2:10" ht="12.75">
      <c r="B72" s="137"/>
      <c r="C72" s="138"/>
      <c r="D72" s="139"/>
      <c r="F72" s="140"/>
      <c r="H72" s="141"/>
      <c r="I72" s="142"/>
      <c r="J72" s="143"/>
    </row>
    <row r="73" spans="6:10" ht="12.75">
      <c r="F73" s="144"/>
      <c r="H73" s="145"/>
      <c r="I73" s="131"/>
      <c r="J73" s="146"/>
    </row>
    <row r="74" spans="6:10" ht="12.75">
      <c r="F74" s="147"/>
      <c r="H74" s="148"/>
      <c r="I74" s="149"/>
      <c r="J74" s="150"/>
    </row>
    <row r="76" spans="2:17" ht="12.75">
      <c r="B76" s="137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9"/>
    </row>
    <row r="83" ht="12.75">
      <c r="B83" s="133" t="s">
        <v>144</v>
      </c>
    </row>
    <row r="85" ht="12.75">
      <c r="B85" t="s">
        <v>145</v>
      </c>
    </row>
    <row r="86" spans="2:3" ht="12.75">
      <c r="B86" t="s">
        <v>428</v>
      </c>
      <c r="C86" s="135" t="s">
        <v>426</v>
      </c>
    </row>
    <row r="87" ht="12.75">
      <c r="C87" t="s">
        <v>427</v>
      </c>
    </row>
    <row r="88" ht="12.75">
      <c r="C88" s="135"/>
    </row>
    <row r="95" ht="12.75">
      <c r="F95" t="s">
        <v>147</v>
      </c>
    </row>
    <row r="99" ht="12.75">
      <c r="B99" t="s">
        <v>390</v>
      </c>
    </row>
    <row r="103" spans="2:3" ht="12.75">
      <c r="B103" t="s">
        <v>135</v>
      </c>
      <c r="C103" t="s">
        <v>443</v>
      </c>
    </row>
    <row r="105" spans="3:6" ht="12.75">
      <c r="C105" s="261" t="s">
        <v>441</v>
      </c>
      <c r="F105" s="261"/>
    </row>
    <row r="109" spans="2:3" ht="12.75">
      <c r="B109" t="s">
        <v>135</v>
      </c>
      <c r="C109" t="s">
        <v>444</v>
      </c>
    </row>
    <row r="111" spans="3:6" ht="12.75">
      <c r="C111" s="261" t="s">
        <v>442</v>
      </c>
      <c r="F111" s="261"/>
    </row>
    <row r="116" ht="12.75">
      <c r="B116" s="133" t="s">
        <v>429</v>
      </c>
    </row>
    <row r="117" ht="12.75">
      <c r="B117" s="133" t="s">
        <v>430</v>
      </c>
    </row>
    <row r="118" ht="12.75">
      <c r="B118" s="133" t="s">
        <v>435</v>
      </c>
    </row>
    <row r="119" ht="12.75">
      <c r="B119" s="133"/>
    </row>
    <row r="120" ht="12.75">
      <c r="B120" t="s">
        <v>434</v>
      </c>
    </row>
    <row r="121" spans="3:4" ht="15">
      <c r="C121" s="204" t="s">
        <v>433</v>
      </c>
      <c r="D121" s="152" t="s">
        <v>436</v>
      </c>
    </row>
    <row r="122" spans="3:6" ht="15">
      <c r="C122" s="204" t="s">
        <v>432</v>
      </c>
      <c r="D122" s="152" t="s">
        <v>148</v>
      </c>
      <c r="F122" t="s">
        <v>149</v>
      </c>
    </row>
    <row r="123" spans="3:6" ht="15">
      <c r="C123" s="204" t="s">
        <v>431</v>
      </c>
      <c r="D123" s="152" t="s">
        <v>150</v>
      </c>
      <c r="F123" t="s">
        <v>151</v>
      </c>
    </row>
    <row r="124" spans="4:7" ht="12.75">
      <c r="D124" s="135"/>
      <c r="G124" s="135" t="s">
        <v>437</v>
      </c>
    </row>
    <row r="125" ht="12.75">
      <c r="G125" s="135" t="s">
        <v>438</v>
      </c>
    </row>
    <row r="126" ht="12.75">
      <c r="G126" s="135" t="s">
        <v>152</v>
      </c>
    </row>
    <row r="127" ht="12.75">
      <c r="G127" s="135" t="s">
        <v>391</v>
      </c>
    </row>
    <row r="128" ht="12.75">
      <c r="B128" s="133"/>
    </row>
    <row r="130" spans="2:3" ht="12.75">
      <c r="B130" t="s">
        <v>135</v>
      </c>
      <c r="C130" t="s">
        <v>446</v>
      </c>
    </row>
    <row r="132" spans="3:6" ht="12.75">
      <c r="C132" s="261" t="s">
        <v>441</v>
      </c>
      <c r="F132" s="261"/>
    </row>
    <row r="137" ht="12.75">
      <c r="B137" s="133" t="s">
        <v>439</v>
      </c>
    </row>
    <row r="138" ht="12.75">
      <c r="B138" s="133"/>
    </row>
    <row r="140" spans="3:10" ht="15">
      <c r="C140" s="204" t="s">
        <v>433</v>
      </c>
      <c r="D140" s="152" t="s">
        <v>436</v>
      </c>
      <c r="J140" s="135"/>
    </row>
    <row r="141" spans="3:10" ht="15">
      <c r="C141" s="204" t="s">
        <v>432</v>
      </c>
      <c r="D141" s="152" t="s">
        <v>440</v>
      </c>
      <c r="J141" s="135"/>
    </row>
    <row r="142" spans="3:10" ht="15">
      <c r="C142" s="204" t="s">
        <v>431</v>
      </c>
      <c r="D142" s="152" t="s">
        <v>150</v>
      </c>
      <c r="J142" s="135"/>
    </row>
    <row r="143" spans="6:10" ht="12.75">
      <c r="F143" s="135"/>
      <c r="J143" s="135"/>
    </row>
    <row r="144" spans="6:10" ht="12.75">
      <c r="F144" s="135"/>
      <c r="J144" s="135"/>
    </row>
    <row r="145" spans="6:10" ht="12.75">
      <c r="F145" s="135"/>
      <c r="J145" s="135"/>
    </row>
    <row r="146" spans="2:10" ht="12.75">
      <c r="B146" t="s">
        <v>135</v>
      </c>
      <c r="C146" t="s">
        <v>445</v>
      </c>
      <c r="J146" s="135"/>
    </row>
    <row r="147" ht="12.75">
      <c r="J147" s="135"/>
    </row>
    <row r="148" spans="3:10" ht="12.75">
      <c r="C148" s="261" t="s">
        <v>442</v>
      </c>
      <c r="F148" s="261"/>
      <c r="J148" s="135"/>
    </row>
    <row r="149" spans="6:10" ht="12.75">
      <c r="F149" s="135"/>
      <c r="J149" s="135"/>
    </row>
    <row r="150" spans="6:10" ht="12.75">
      <c r="F150" s="135"/>
      <c r="J150" s="135"/>
    </row>
    <row r="151" spans="6:10" ht="12.75">
      <c r="F151" s="135"/>
      <c r="J151" s="135"/>
    </row>
    <row r="152" spans="2:6" ht="12.75">
      <c r="B152" t="s">
        <v>153</v>
      </c>
      <c r="F152" t="s">
        <v>154</v>
      </c>
    </row>
    <row r="155" ht="12.75">
      <c r="B155" s="133" t="s">
        <v>155</v>
      </c>
    </row>
    <row r="157" ht="12.75">
      <c r="B157" t="s">
        <v>0</v>
      </c>
    </row>
    <row r="158" ht="12.75">
      <c r="B158" t="s">
        <v>156</v>
      </c>
    </row>
    <row r="159" ht="12.75">
      <c r="B159" t="s">
        <v>157</v>
      </c>
    </row>
    <row r="160" ht="12.75">
      <c r="B160" s="127" t="s">
        <v>125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346"/>
  <sheetViews>
    <sheetView zoomScalePageLayoutView="0" workbookViewId="0" topLeftCell="A304">
      <selection activeCell="A1" sqref="A1"/>
    </sheetView>
  </sheetViews>
  <sheetFormatPr defaultColWidth="9.25390625" defaultRowHeight="12.75"/>
  <cols>
    <col min="1" max="16384" width="9.25390625" style="1" customWidth="1"/>
  </cols>
  <sheetData>
    <row r="3" ht="13.5" thickBot="1"/>
    <row r="4" spans="2:11" ht="43.5" customHeight="1" thickBot="1" thickTop="1">
      <c r="B4" s="273" t="s">
        <v>11</v>
      </c>
      <c r="C4" s="274"/>
      <c r="D4" s="274"/>
      <c r="E4" s="274"/>
      <c r="F4" s="274"/>
      <c r="G4" s="274"/>
      <c r="H4" s="274"/>
      <c r="I4" s="274"/>
      <c r="J4" s="274"/>
      <c r="K4" s="275"/>
    </row>
    <row r="5" ht="13.5" thickTop="1"/>
    <row r="7" spans="2:5" ht="18">
      <c r="B7" s="13" t="s">
        <v>12</v>
      </c>
      <c r="C7" s="14"/>
      <c r="D7" s="14"/>
      <c r="E7" s="14"/>
    </row>
    <row r="8" spans="2:5" ht="18">
      <c r="B8" s="13" t="s">
        <v>16</v>
      </c>
      <c r="C8" s="14"/>
      <c r="D8" s="14"/>
      <c r="E8" s="14"/>
    </row>
    <row r="9" spans="2:5" ht="18">
      <c r="B9" s="13" t="s">
        <v>15</v>
      </c>
      <c r="C9" s="14"/>
      <c r="D9" s="14"/>
      <c r="E9" s="14"/>
    </row>
    <row r="10" spans="2:5" ht="12.75">
      <c r="B10" s="14"/>
      <c r="C10" s="14"/>
      <c r="D10" s="14"/>
      <c r="E10" s="14"/>
    </row>
    <row r="11" spans="2:5" ht="18">
      <c r="B11" s="14"/>
      <c r="C11" s="14"/>
      <c r="D11" s="14"/>
      <c r="E11" s="13" t="s">
        <v>17</v>
      </c>
    </row>
    <row r="12" spans="2:5" ht="18">
      <c r="B12" s="14"/>
      <c r="C12" s="14"/>
      <c r="D12" s="14"/>
      <c r="E12" s="13" t="s">
        <v>18</v>
      </c>
    </row>
    <row r="13" spans="2:5" ht="18">
      <c r="B13" s="14"/>
      <c r="C13" s="14"/>
      <c r="D13" s="14"/>
      <c r="E13" s="13" t="s">
        <v>19</v>
      </c>
    </row>
    <row r="14" spans="2:5" ht="18">
      <c r="B14" s="14"/>
      <c r="C14" s="14"/>
      <c r="D14" s="14"/>
      <c r="E14" s="13" t="s">
        <v>20</v>
      </c>
    </row>
    <row r="15" spans="2:5" ht="18">
      <c r="B15" s="14"/>
      <c r="C15" s="14"/>
      <c r="D15" s="14"/>
      <c r="E15" s="13"/>
    </row>
    <row r="17" ht="18">
      <c r="C17" s="13" t="s">
        <v>39</v>
      </c>
    </row>
    <row r="18" ht="18">
      <c r="C18" s="13" t="s">
        <v>40</v>
      </c>
    </row>
    <row r="19" ht="18">
      <c r="C19" s="13"/>
    </row>
    <row r="20" ht="18">
      <c r="C20" s="13"/>
    </row>
    <row r="21" ht="18">
      <c r="C21" s="13"/>
    </row>
    <row r="23" ht="13.5" thickBot="1"/>
    <row r="24" spans="2:11" ht="30" customHeight="1" thickBot="1" thickTop="1">
      <c r="B24" s="287" t="s">
        <v>13</v>
      </c>
      <c r="C24" s="288"/>
      <c r="D24" s="288"/>
      <c r="E24" s="288"/>
      <c r="F24" s="288"/>
      <c r="G24" s="288"/>
      <c r="H24" s="288"/>
      <c r="I24" s="288"/>
      <c r="J24" s="288"/>
      <c r="K24" s="289"/>
    </row>
    <row r="25" ht="18.75" thickTop="1">
      <c r="B25" s="2"/>
    </row>
    <row r="26" spans="2:6" ht="15.75">
      <c r="B26" s="265" t="s">
        <v>54</v>
      </c>
      <c r="C26" s="265"/>
      <c r="D26" s="265"/>
      <c r="E26" s="265"/>
      <c r="F26" s="265"/>
    </row>
    <row r="27" ht="12.75">
      <c r="B27" s="3"/>
    </row>
    <row r="28" ht="12.75">
      <c r="C28" s="1" t="s">
        <v>14</v>
      </c>
    </row>
    <row r="29" ht="13.5" thickBot="1"/>
    <row r="30" spans="3:7" ht="14.25" thickBot="1" thickTop="1">
      <c r="C30" s="32" t="s">
        <v>6</v>
      </c>
      <c r="G30" s="32"/>
    </row>
    <row r="31" spans="3:6" ht="13.5" thickTop="1">
      <c r="C31" s="4"/>
      <c r="F31" s="4"/>
    </row>
    <row r="32" spans="3:6" ht="12.75">
      <c r="C32" s="4"/>
      <c r="F32" s="4"/>
    </row>
    <row r="33" spans="3:6" ht="12.75">
      <c r="C33" s="4"/>
      <c r="E33" s="16" t="s">
        <v>23</v>
      </c>
      <c r="F33" s="4"/>
    </row>
    <row r="34" spans="3:6" ht="12.75">
      <c r="C34" s="4"/>
      <c r="F34" s="4"/>
    </row>
    <row r="35" spans="3:6" ht="12.75">
      <c r="C35" s="4"/>
      <c r="F35" s="4"/>
    </row>
    <row r="36" spans="3:6" ht="12.75">
      <c r="C36" s="4"/>
      <c r="F36" s="4"/>
    </row>
    <row r="37" ht="13.5" thickBot="1"/>
    <row r="38" ht="14.25" thickBot="1" thickTop="1">
      <c r="H38" s="32"/>
    </row>
    <row r="39" ht="14.25" thickBot="1" thickTop="1">
      <c r="C39" s="32" t="s">
        <v>7</v>
      </c>
    </row>
    <row r="40" ht="13.5" thickTop="1">
      <c r="H40" s="4"/>
    </row>
    <row r="41" spans="6:8" ht="12.75">
      <c r="F41" s="16" t="s">
        <v>23</v>
      </c>
      <c r="H41" s="4"/>
    </row>
    <row r="42" spans="6:8" ht="12.75">
      <c r="F42" s="16" t="s">
        <v>146</v>
      </c>
      <c r="H42" s="4"/>
    </row>
    <row r="43" spans="6:8" ht="12.75">
      <c r="F43" s="16"/>
      <c r="H43" s="4"/>
    </row>
    <row r="44" ht="12.75">
      <c r="H44" s="4"/>
    </row>
    <row r="46" ht="12.75">
      <c r="H46" s="4"/>
    </row>
    <row r="47" ht="12.75">
      <c r="H47" s="4"/>
    </row>
    <row r="48" spans="2:8" ht="12.75">
      <c r="B48" s="1" t="s">
        <v>24</v>
      </c>
      <c r="H48" s="4"/>
    </row>
    <row r="49" spans="2:8" ht="12.75">
      <c r="B49" s="1" t="s">
        <v>37</v>
      </c>
      <c r="H49" s="4"/>
    </row>
    <row r="50" ht="12.75">
      <c r="H50" s="4"/>
    </row>
    <row r="51" ht="12.75">
      <c r="H51" s="4"/>
    </row>
    <row r="52" ht="13.5" thickBot="1">
      <c r="E52" s="16" t="s">
        <v>23</v>
      </c>
    </row>
    <row r="53" spans="4:7" ht="13.5" thickTop="1">
      <c r="D53" s="5" t="s">
        <v>0</v>
      </c>
      <c r="E53" s="16" t="s">
        <v>146</v>
      </c>
      <c r="G53" s="5"/>
    </row>
    <row r="54" spans="4:7" ht="12.75">
      <c r="D54" s="6" t="s">
        <v>1</v>
      </c>
      <c r="G54" s="6"/>
    </row>
    <row r="55" spans="4:7" ht="13.5" thickBot="1">
      <c r="D55" s="7" t="s">
        <v>2</v>
      </c>
      <c r="G55" s="7"/>
    </row>
    <row r="56" spans="4:7" ht="13.5" thickTop="1">
      <c r="D56" s="4"/>
      <c r="G56" s="4"/>
    </row>
    <row r="57" spans="4:7" ht="12.75">
      <c r="D57" s="4"/>
      <c r="G57" s="4"/>
    </row>
    <row r="60" ht="13.5" thickBot="1">
      <c r="E60" s="16" t="s">
        <v>23</v>
      </c>
    </row>
    <row r="61" spans="5:10" ht="14.25" thickBot="1" thickTop="1">
      <c r="E61" s="16" t="s">
        <v>146</v>
      </c>
      <c r="H61" s="8"/>
      <c r="I61" s="9"/>
      <c r="J61" s="10"/>
    </row>
    <row r="62" ht="13.5" thickTop="1"/>
    <row r="63" ht="13.5" thickBot="1"/>
    <row r="64" spans="2:4" ht="14.25" thickBot="1" thickTop="1">
      <c r="B64" s="8" t="s">
        <v>3</v>
      </c>
      <c r="C64" s="9" t="s">
        <v>4</v>
      </c>
      <c r="D64" s="10" t="s">
        <v>5</v>
      </c>
    </row>
    <row r="65" ht="13.5" thickTop="1"/>
    <row r="68" ht="13.5" thickBot="1"/>
    <row r="69" spans="6:12" ht="13.5" thickTop="1">
      <c r="F69" s="16" t="s">
        <v>23</v>
      </c>
      <c r="I69" s="33"/>
      <c r="J69" s="34"/>
      <c r="K69" s="34"/>
      <c r="L69" s="35"/>
    </row>
    <row r="70" spans="6:12" ht="13.5" thickBot="1">
      <c r="F70" s="16" t="s">
        <v>146</v>
      </c>
      <c r="I70" s="36"/>
      <c r="J70" s="4"/>
      <c r="K70" s="4"/>
      <c r="L70" s="37"/>
    </row>
    <row r="71" spans="2:12" ht="13.5" thickTop="1">
      <c r="B71" s="33">
        <v>1</v>
      </c>
      <c r="C71" s="34">
        <v>2</v>
      </c>
      <c r="D71" s="34">
        <v>3</v>
      </c>
      <c r="E71" s="35">
        <v>4</v>
      </c>
      <c r="I71" s="36"/>
      <c r="J71" s="4"/>
      <c r="K71" s="4"/>
      <c r="L71" s="37"/>
    </row>
    <row r="72" spans="2:12" ht="12.75">
      <c r="B72" s="36">
        <v>5</v>
      </c>
      <c r="C72" s="4">
        <v>6</v>
      </c>
      <c r="D72" s="4">
        <v>7</v>
      </c>
      <c r="E72" s="37">
        <v>8</v>
      </c>
      <c r="I72" s="36"/>
      <c r="J72" s="4"/>
      <c r="K72" s="4"/>
      <c r="L72" s="37"/>
    </row>
    <row r="73" spans="2:12" ht="13.5" thickBot="1">
      <c r="B73" s="36">
        <v>9</v>
      </c>
      <c r="C73" s="4">
        <v>10</v>
      </c>
      <c r="D73" s="4">
        <v>11</v>
      </c>
      <c r="E73" s="37">
        <v>12</v>
      </c>
      <c r="I73" s="38"/>
      <c r="J73" s="39"/>
      <c r="K73" s="39"/>
      <c r="L73" s="40"/>
    </row>
    <row r="74" spans="2:5" ht="13.5" thickTop="1">
      <c r="B74" s="36">
        <v>13</v>
      </c>
      <c r="C74" s="4">
        <v>14</v>
      </c>
      <c r="D74" s="4">
        <v>15</v>
      </c>
      <c r="E74" s="37">
        <v>16</v>
      </c>
    </row>
    <row r="75" spans="2:11" ht="13.5" thickBot="1">
      <c r="B75" s="38">
        <v>17</v>
      </c>
      <c r="C75" s="39">
        <v>18</v>
      </c>
      <c r="D75" s="39">
        <v>19</v>
      </c>
      <c r="E75" s="40">
        <v>20</v>
      </c>
      <c r="H75" s="4"/>
      <c r="I75" s="4"/>
      <c r="J75" s="4"/>
      <c r="K75" s="4"/>
    </row>
    <row r="76" spans="8:11" ht="13.5" thickTop="1">
      <c r="H76" s="4"/>
      <c r="I76" s="4"/>
      <c r="J76" s="4"/>
      <c r="K76" s="4"/>
    </row>
    <row r="77" spans="8:11" ht="12.75">
      <c r="H77" s="4"/>
      <c r="I77" s="4"/>
      <c r="J77" s="4"/>
      <c r="K77" s="4"/>
    </row>
    <row r="78" spans="8:11" ht="12.75">
      <c r="H78" s="4"/>
      <c r="I78" s="4"/>
      <c r="J78" s="4"/>
      <c r="K78" s="4"/>
    </row>
    <row r="79" spans="6:11" ht="13.5" thickBot="1">
      <c r="F79" s="16" t="s">
        <v>23</v>
      </c>
      <c r="I79" s="4"/>
      <c r="J79" s="4"/>
      <c r="K79" s="4"/>
    </row>
    <row r="80" spans="6:11" ht="14.25" thickBot="1" thickTop="1">
      <c r="F80" s="16" t="s">
        <v>146</v>
      </c>
      <c r="I80" s="4"/>
      <c r="J80" s="5"/>
      <c r="K80" s="59" t="s">
        <v>310</v>
      </c>
    </row>
    <row r="81" spans="3:11" ht="13.5" thickTop="1">
      <c r="C81" s="5" t="s">
        <v>10</v>
      </c>
      <c r="D81" s="60" t="s">
        <v>310</v>
      </c>
      <c r="I81" s="4"/>
      <c r="J81" s="6"/>
      <c r="K81" s="59" t="s">
        <v>312</v>
      </c>
    </row>
    <row r="82" spans="3:11" ht="13.5" thickBot="1">
      <c r="C82" s="6" t="s">
        <v>10</v>
      </c>
      <c r="D82" s="60" t="s">
        <v>311</v>
      </c>
      <c r="I82" s="4"/>
      <c r="J82" s="7"/>
      <c r="K82" s="59" t="s">
        <v>313</v>
      </c>
    </row>
    <row r="83" spans="3:4" ht="14.25" thickBot="1" thickTop="1">
      <c r="C83" s="7" t="s">
        <v>10</v>
      </c>
      <c r="D83" s="11"/>
    </row>
    <row r="84" ht="13.5" thickTop="1"/>
    <row r="89" ht="13.5" thickBot="1"/>
    <row r="90" spans="2:11" ht="31.5" customHeight="1" thickBot="1" thickTop="1">
      <c r="B90" s="284" t="s">
        <v>21</v>
      </c>
      <c r="C90" s="285"/>
      <c r="D90" s="285"/>
      <c r="E90" s="285"/>
      <c r="F90" s="285"/>
      <c r="G90" s="285"/>
      <c r="H90" s="285"/>
      <c r="I90" s="285"/>
      <c r="J90" s="285"/>
      <c r="K90" s="286"/>
    </row>
    <row r="91" ht="18.75" thickTop="1">
      <c r="B91" s="2"/>
    </row>
    <row r="92" spans="2:6" ht="15.75">
      <c r="B92" s="283" t="s">
        <v>53</v>
      </c>
      <c r="C92" s="283"/>
      <c r="D92" s="283"/>
      <c r="E92" s="283"/>
      <c r="F92" s="283"/>
    </row>
    <row r="93" ht="12.75">
      <c r="B93" s="3"/>
    </row>
    <row r="95" ht="13.5" thickBot="1"/>
    <row r="96" spans="3:7" ht="14.25" thickBot="1" thickTop="1">
      <c r="C96" s="42" t="s">
        <v>6</v>
      </c>
      <c r="G96" s="42"/>
    </row>
    <row r="97" spans="3:6" ht="13.5" thickTop="1">
      <c r="C97" s="4"/>
      <c r="F97" s="4"/>
    </row>
    <row r="98" spans="3:6" ht="12.75">
      <c r="C98" s="4"/>
      <c r="E98" s="15" t="s">
        <v>22</v>
      </c>
      <c r="F98" s="4"/>
    </row>
    <row r="99" spans="3:6" ht="12.75">
      <c r="C99" s="4"/>
      <c r="E99" s="15" t="s">
        <v>146</v>
      </c>
      <c r="F99" s="4"/>
    </row>
    <row r="100" spans="3:6" ht="12.75">
      <c r="C100" s="4"/>
      <c r="F100" s="4"/>
    </row>
    <row r="101" spans="3:6" ht="12.75">
      <c r="C101" s="4"/>
      <c r="F101" s="4"/>
    </row>
    <row r="102" spans="3:6" ht="12.75">
      <c r="C102" s="4"/>
      <c r="F102" s="4"/>
    </row>
    <row r="103" ht="13.5" thickBot="1"/>
    <row r="104" ht="14.25" thickBot="1" thickTop="1">
      <c r="H104" s="42"/>
    </row>
    <row r="105" ht="14.25" thickBot="1" thickTop="1">
      <c r="C105" s="42" t="s">
        <v>7</v>
      </c>
    </row>
    <row r="106" ht="13.5" thickTop="1">
      <c r="H106" s="4"/>
    </row>
    <row r="107" spans="6:8" ht="12.75">
      <c r="F107" s="15" t="s">
        <v>22</v>
      </c>
      <c r="H107" s="4"/>
    </row>
    <row r="108" spans="6:8" ht="12.75">
      <c r="F108" s="15" t="s">
        <v>146</v>
      </c>
      <c r="H108" s="4"/>
    </row>
    <row r="109" ht="12.75">
      <c r="H109" s="4"/>
    </row>
    <row r="110" ht="12.75">
      <c r="H110" s="4"/>
    </row>
    <row r="112" ht="12.75">
      <c r="H112" s="4"/>
    </row>
    <row r="113" ht="12.75">
      <c r="H113" s="4"/>
    </row>
    <row r="114" spans="2:8" ht="12.75">
      <c r="B114" s="1" t="s">
        <v>8</v>
      </c>
      <c r="H114" s="4"/>
    </row>
    <row r="115" spans="2:8" ht="12.75">
      <c r="B115" s="1" t="s">
        <v>9</v>
      </c>
      <c r="H115" s="4"/>
    </row>
    <row r="116" ht="12.75">
      <c r="H116" s="4"/>
    </row>
    <row r="117" ht="12.75">
      <c r="H117" s="4"/>
    </row>
    <row r="118" ht="13.5" thickBot="1">
      <c r="E118" s="15" t="s">
        <v>22</v>
      </c>
    </row>
    <row r="119" spans="4:7" ht="13.5" thickTop="1">
      <c r="D119" s="43" t="s">
        <v>0</v>
      </c>
      <c r="E119" s="15" t="s">
        <v>146</v>
      </c>
      <c r="G119" s="43"/>
    </row>
    <row r="120" spans="4:7" ht="12.75">
      <c r="D120" s="44" t="s">
        <v>1</v>
      </c>
      <c r="G120" s="44"/>
    </row>
    <row r="121" spans="4:7" ht="13.5" thickBot="1">
      <c r="D121" s="45" t="s">
        <v>2</v>
      </c>
      <c r="G121" s="45"/>
    </row>
    <row r="122" spans="4:7" ht="13.5" thickTop="1">
      <c r="D122" s="4"/>
      <c r="G122" s="4"/>
    </row>
    <row r="123" spans="4:7" ht="12.75">
      <c r="D123" s="4"/>
      <c r="G123" s="4"/>
    </row>
    <row r="126" ht="13.5" thickBot="1">
      <c r="E126" s="15" t="s">
        <v>22</v>
      </c>
    </row>
    <row r="127" spans="5:10" ht="14.25" thickBot="1" thickTop="1">
      <c r="E127" s="15" t="s">
        <v>146</v>
      </c>
      <c r="H127" s="46"/>
      <c r="I127" s="47"/>
      <c r="J127" s="48"/>
    </row>
    <row r="128" ht="13.5" thickTop="1"/>
    <row r="129" ht="13.5" thickBot="1"/>
    <row r="130" spans="2:4" ht="14.25" thickBot="1" thickTop="1">
      <c r="B130" s="46" t="s">
        <v>3</v>
      </c>
      <c r="C130" s="47" t="s">
        <v>4</v>
      </c>
      <c r="D130" s="48" t="s">
        <v>5</v>
      </c>
    </row>
    <row r="131" ht="13.5" thickTop="1"/>
    <row r="134" ht="13.5" thickBot="1"/>
    <row r="135" spans="6:12" ht="13.5" thickTop="1">
      <c r="F135" s="15" t="s">
        <v>22</v>
      </c>
      <c r="I135" s="49"/>
      <c r="J135" s="50"/>
      <c r="K135" s="50"/>
      <c r="L135" s="51"/>
    </row>
    <row r="136" spans="6:12" ht="13.5" thickBot="1">
      <c r="F136" s="15" t="s">
        <v>146</v>
      </c>
      <c r="I136" s="52"/>
      <c r="J136" s="4"/>
      <c r="K136" s="4"/>
      <c r="L136" s="53"/>
    </row>
    <row r="137" spans="2:12" ht="13.5" thickTop="1">
      <c r="B137" s="49">
        <v>1</v>
      </c>
      <c r="C137" s="50">
        <v>2</v>
      </c>
      <c r="D137" s="50">
        <v>3</v>
      </c>
      <c r="E137" s="51">
        <v>4</v>
      </c>
      <c r="I137" s="52"/>
      <c r="J137" s="4"/>
      <c r="K137" s="4"/>
      <c r="L137" s="53"/>
    </row>
    <row r="138" spans="2:12" ht="12.75">
      <c r="B138" s="52">
        <v>5</v>
      </c>
      <c r="C138" s="4">
        <v>6</v>
      </c>
      <c r="D138" s="4">
        <v>7</v>
      </c>
      <c r="E138" s="53">
        <v>8</v>
      </c>
      <c r="I138" s="52"/>
      <c r="J138" s="4"/>
      <c r="K138" s="4"/>
      <c r="L138" s="53"/>
    </row>
    <row r="139" spans="2:12" ht="13.5" thickBot="1">
      <c r="B139" s="52">
        <v>9</v>
      </c>
      <c r="C139" s="4">
        <v>10</v>
      </c>
      <c r="D139" s="4">
        <v>11</v>
      </c>
      <c r="E139" s="53">
        <v>12</v>
      </c>
      <c r="I139" s="54"/>
      <c r="J139" s="55"/>
      <c r="K139" s="55"/>
      <c r="L139" s="56"/>
    </row>
    <row r="140" spans="2:5" ht="13.5" thickTop="1">
      <c r="B140" s="52">
        <v>13</v>
      </c>
      <c r="C140" s="4">
        <v>14</v>
      </c>
      <c r="D140" s="4">
        <v>15</v>
      </c>
      <c r="E140" s="53">
        <v>16</v>
      </c>
    </row>
    <row r="141" spans="2:11" ht="13.5" thickBot="1">
      <c r="B141" s="54">
        <v>17</v>
      </c>
      <c r="C141" s="55">
        <v>18</v>
      </c>
      <c r="D141" s="55">
        <v>19</v>
      </c>
      <c r="E141" s="56">
        <v>20</v>
      </c>
      <c r="H141" s="4"/>
      <c r="I141" s="4"/>
      <c r="J141" s="4"/>
      <c r="K141" s="4"/>
    </row>
    <row r="142" spans="8:11" ht="13.5" thickTop="1">
      <c r="H142" s="4"/>
      <c r="I142" s="4"/>
      <c r="J142" s="4"/>
      <c r="K142" s="4"/>
    </row>
    <row r="143" spans="8:11" ht="12.75">
      <c r="H143" s="4"/>
      <c r="I143" s="4"/>
      <c r="J143" s="4"/>
      <c r="K143" s="4"/>
    </row>
    <row r="144" spans="8:11" ht="12.75">
      <c r="H144" s="4"/>
      <c r="I144" s="4"/>
      <c r="J144" s="4"/>
      <c r="K144" s="4"/>
    </row>
    <row r="145" spans="6:11" ht="13.5" thickBot="1">
      <c r="F145" s="15" t="s">
        <v>22</v>
      </c>
      <c r="I145" s="4"/>
      <c r="J145" s="4"/>
      <c r="K145" s="4"/>
    </row>
    <row r="146" spans="6:13" ht="14.25" thickBot="1" thickTop="1">
      <c r="F146" s="15" t="s">
        <v>146</v>
      </c>
      <c r="I146" s="4"/>
      <c r="J146" s="43"/>
      <c r="K146" s="12" t="s">
        <v>310</v>
      </c>
      <c r="L146" s="43"/>
      <c r="M146" s="12" t="s">
        <v>310</v>
      </c>
    </row>
    <row r="147" spans="3:13" ht="13.5" thickTop="1">
      <c r="C147" s="43" t="s">
        <v>10</v>
      </c>
      <c r="D147" s="11" t="s">
        <v>310</v>
      </c>
      <c r="I147" s="4"/>
      <c r="J147" s="44"/>
      <c r="K147" s="12" t="s">
        <v>312</v>
      </c>
      <c r="L147" s="44"/>
      <c r="M147" s="12" t="s">
        <v>312</v>
      </c>
    </row>
    <row r="148" spans="3:13" ht="13.5" thickBot="1">
      <c r="C148" s="44" t="s">
        <v>10</v>
      </c>
      <c r="D148" s="11" t="s">
        <v>311</v>
      </c>
      <c r="I148" s="4"/>
      <c r="J148" s="45"/>
      <c r="K148" s="12" t="s">
        <v>313</v>
      </c>
      <c r="L148" s="45"/>
      <c r="M148" s="12" t="s">
        <v>313</v>
      </c>
    </row>
    <row r="149" spans="3:4" ht="14.25" thickBot="1" thickTop="1">
      <c r="C149" s="45" t="s">
        <v>10</v>
      </c>
      <c r="D149" s="11"/>
    </row>
    <row r="150" ht="13.5" thickTop="1">
      <c r="J150" s="1" t="s">
        <v>31</v>
      </c>
    </row>
    <row r="158" ht="13.5" thickBot="1"/>
    <row r="159" spans="2:11" ht="30" customHeight="1" thickBot="1" thickTop="1">
      <c r="B159" s="276" t="s">
        <v>25</v>
      </c>
      <c r="C159" s="277"/>
      <c r="D159" s="277"/>
      <c r="E159" s="277"/>
      <c r="F159" s="277"/>
      <c r="G159" s="277"/>
      <c r="H159" s="277"/>
      <c r="I159" s="277"/>
      <c r="J159" s="277"/>
      <c r="K159" s="278"/>
    </row>
    <row r="160" ht="18.75" thickTop="1">
      <c r="B160" s="2"/>
    </row>
    <row r="161" spans="2:6" ht="15.75">
      <c r="B161" s="279" t="s">
        <v>26</v>
      </c>
      <c r="C161" s="279"/>
      <c r="D161" s="279"/>
      <c r="E161" s="279"/>
      <c r="F161" s="279"/>
    </row>
    <row r="162" ht="12.75">
      <c r="B162" s="3"/>
    </row>
    <row r="163" ht="12.75">
      <c r="B163" s="3"/>
    </row>
    <row r="164" spans="2:7" ht="12.75">
      <c r="B164" s="14" t="s">
        <v>29</v>
      </c>
      <c r="C164" s="14"/>
      <c r="D164" s="14"/>
      <c r="E164" s="14"/>
      <c r="F164" s="14"/>
      <c r="G164" s="14" t="s">
        <v>30</v>
      </c>
    </row>
    <row r="165" spans="2:7" ht="12.75">
      <c r="B165" s="14" t="s">
        <v>32</v>
      </c>
      <c r="C165" s="14"/>
      <c r="D165" s="14"/>
      <c r="E165" s="14"/>
      <c r="F165" s="14"/>
      <c r="G165" s="14" t="s">
        <v>33</v>
      </c>
    </row>
    <row r="167" ht="13.5" thickBot="1"/>
    <row r="168" spans="3:7" ht="14.25" thickBot="1" thickTop="1">
      <c r="C168" s="17" t="s">
        <v>6</v>
      </c>
      <c r="G168" s="17"/>
    </row>
    <row r="169" spans="3:6" ht="13.5" thickTop="1">
      <c r="C169" s="4"/>
      <c r="E169" s="41" t="s">
        <v>23</v>
      </c>
      <c r="F169" s="4"/>
    </row>
    <row r="170" spans="3:6" ht="12.75">
      <c r="C170" s="4"/>
      <c r="E170" s="41" t="s">
        <v>27</v>
      </c>
      <c r="F170" s="4"/>
    </row>
    <row r="171" spans="3:6" ht="12.75">
      <c r="C171" s="4"/>
      <c r="E171" s="41" t="s">
        <v>28</v>
      </c>
      <c r="F171" s="4"/>
    </row>
    <row r="172" spans="3:6" ht="12.75">
      <c r="C172" s="4"/>
      <c r="F172" s="4"/>
    </row>
    <row r="173" spans="3:6" ht="12.75">
      <c r="C173" s="4"/>
      <c r="F173" s="4"/>
    </row>
    <row r="174" spans="3:6" ht="12.75">
      <c r="C174" s="4"/>
      <c r="F174" s="4"/>
    </row>
    <row r="175" ht="13.5" thickBot="1"/>
    <row r="176" ht="14.25" thickBot="1" thickTop="1">
      <c r="H176" s="17"/>
    </row>
    <row r="177" ht="14.25" thickBot="1" thickTop="1">
      <c r="C177" s="17" t="s">
        <v>7</v>
      </c>
    </row>
    <row r="178" ht="13.5" thickTop="1">
      <c r="H178" s="4"/>
    </row>
    <row r="179" spans="6:8" ht="12.75">
      <c r="F179" s="41" t="s">
        <v>23</v>
      </c>
      <c r="H179" s="4"/>
    </row>
    <row r="180" spans="6:8" ht="12.75">
      <c r="F180" s="41" t="s">
        <v>27</v>
      </c>
      <c r="H180" s="4"/>
    </row>
    <row r="181" spans="6:8" ht="12.75">
      <c r="F181" s="41" t="s">
        <v>28</v>
      </c>
      <c r="H181" s="4"/>
    </row>
    <row r="182" ht="12.75">
      <c r="H182" s="4"/>
    </row>
    <row r="184" ht="12.75">
      <c r="H184" s="4"/>
    </row>
    <row r="185" ht="12.75">
      <c r="H185" s="4"/>
    </row>
    <row r="186" spans="2:8" ht="12.75">
      <c r="B186" s="1" t="s">
        <v>24</v>
      </c>
      <c r="H186" s="4"/>
    </row>
    <row r="187" spans="2:8" ht="12.75">
      <c r="B187" s="1" t="s">
        <v>36</v>
      </c>
      <c r="H187" s="4"/>
    </row>
    <row r="188" ht="12.75">
      <c r="H188" s="4" t="s">
        <v>34</v>
      </c>
    </row>
    <row r="189" spans="5:8" ht="12.75">
      <c r="E189" s="41" t="s">
        <v>23</v>
      </c>
      <c r="H189" s="1" t="s">
        <v>35</v>
      </c>
    </row>
    <row r="190" ht="13.5" thickBot="1">
      <c r="E190" s="41" t="s">
        <v>27</v>
      </c>
    </row>
    <row r="191" spans="4:7" ht="13.5" thickTop="1">
      <c r="D191" s="18" t="s">
        <v>0</v>
      </c>
      <c r="E191" s="41" t="s">
        <v>28</v>
      </c>
      <c r="G191" s="18"/>
    </row>
    <row r="192" spans="4:7" ht="12.75">
      <c r="D192" s="19" t="s">
        <v>1</v>
      </c>
      <c r="G192" s="19"/>
    </row>
    <row r="193" spans="4:7" ht="13.5" thickBot="1">
      <c r="D193" s="20" t="s">
        <v>2</v>
      </c>
      <c r="G193" s="20"/>
    </row>
    <row r="194" spans="4:7" ht="13.5" thickTop="1">
      <c r="D194" s="4"/>
      <c r="G194" s="4"/>
    </row>
    <row r="195" spans="4:7" ht="12.75">
      <c r="D195" s="4"/>
      <c r="G195" s="4"/>
    </row>
    <row r="197" ht="12.75">
      <c r="E197" s="41" t="s">
        <v>23</v>
      </c>
    </row>
    <row r="198" ht="13.5" thickBot="1">
      <c r="E198" s="41" t="s">
        <v>27</v>
      </c>
    </row>
    <row r="199" spans="5:10" ht="14.25" thickBot="1" thickTop="1">
      <c r="E199" s="41" t="s">
        <v>28</v>
      </c>
      <c r="H199" s="21"/>
      <c r="I199" s="22"/>
      <c r="J199" s="23"/>
    </row>
    <row r="200" ht="13.5" thickTop="1"/>
    <row r="201" ht="13.5" thickBot="1"/>
    <row r="202" spans="2:4" ht="14.25" thickBot="1" thickTop="1">
      <c r="B202" s="21" t="s">
        <v>3</v>
      </c>
      <c r="C202" s="22" t="s">
        <v>4</v>
      </c>
      <c r="D202" s="23" t="s">
        <v>5</v>
      </c>
    </row>
    <row r="203" ht="13.5" thickTop="1"/>
    <row r="206" ht="13.5" thickBot="1">
      <c r="F206" s="41" t="s">
        <v>23</v>
      </c>
    </row>
    <row r="207" spans="6:12" ht="13.5" thickTop="1">
      <c r="F207" s="41" t="s">
        <v>27</v>
      </c>
      <c r="I207" s="24"/>
      <c r="J207" s="25"/>
      <c r="K207" s="25"/>
      <c r="L207" s="26"/>
    </row>
    <row r="208" spans="6:12" ht="13.5" thickBot="1">
      <c r="F208" s="41" t="s">
        <v>28</v>
      </c>
      <c r="I208" s="27"/>
      <c r="J208" s="4"/>
      <c r="K208" s="4"/>
      <c r="L208" s="28"/>
    </row>
    <row r="209" spans="2:12" ht="13.5" thickTop="1">
      <c r="B209" s="24">
        <v>1</v>
      </c>
      <c r="C209" s="25">
        <v>2</v>
      </c>
      <c r="D209" s="25">
        <v>3</v>
      </c>
      <c r="E209" s="26">
        <v>4</v>
      </c>
      <c r="I209" s="27"/>
      <c r="J209" s="4"/>
      <c r="K209" s="4"/>
      <c r="L209" s="28"/>
    </row>
    <row r="210" spans="2:12" ht="12.75">
      <c r="B210" s="27">
        <v>5</v>
      </c>
      <c r="C210" s="4">
        <v>6</v>
      </c>
      <c r="D210" s="4">
        <v>7</v>
      </c>
      <c r="E210" s="28">
        <v>8</v>
      </c>
      <c r="I210" s="27"/>
      <c r="J210" s="4"/>
      <c r="K210" s="4"/>
      <c r="L210" s="28"/>
    </row>
    <row r="211" spans="2:12" ht="13.5" thickBot="1">
      <c r="B211" s="27">
        <v>9</v>
      </c>
      <c r="C211" s="4">
        <v>10</v>
      </c>
      <c r="D211" s="4">
        <v>11</v>
      </c>
      <c r="E211" s="28">
        <v>12</v>
      </c>
      <c r="I211" s="29"/>
      <c r="J211" s="30"/>
      <c r="K211" s="30"/>
      <c r="L211" s="31"/>
    </row>
    <row r="212" spans="2:5" ht="13.5" thickTop="1">
      <c r="B212" s="27">
        <v>13</v>
      </c>
      <c r="C212" s="4">
        <v>14</v>
      </c>
      <c r="D212" s="4">
        <v>15</v>
      </c>
      <c r="E212" s="28">
        <v>16</v>
      </c>
    </row>
    <row r="213" spans="2:11" ht="13.5" thickBot="1">
      <c r="B213" s="29">
        <v>17</v>
      </c>
      <c r="C213" s="30">
        <v>18</v>
      </c>
      <c r="D213" s="30">
        <v>19</v>
      </c>
      <c r="E213" s="31">
        <v>20</v>
      </c>
      <c r="H213" s="4"/>
      <c r="I213" s="4"/>
      <c r="J213" s="4"/>
      <c r="K213" s="4"/>
    </row>
    <row r="214" spans="8:11" ht="13.5" thickTop="1">
      <c r="H214" s="4"/>
      <c r="I214" s="4"/>
      <c r="J214" s="4"/>
      <c r="K214" s="4"/>
    </row>
    <row r="215" spans="8:11" ht="12.75">
      <c r="H215" s="4"/>
      <c r="I215" s="4"/>
      <c r="J215" s="4"/>
      <c r="K215" s="4"/>
    </row>
    <row r="216" spans="6:11" ht="12.75">
      <c r="F216" s="41" t="s">
        <v>23</v>
      </c>
      <c r="H216" s="4"/>
      <c r="I216" s="4"/>
      <c r="J216" s="4"/>
      <c r="K216" s="4"/>
    </row>
    <row r="217" spans="6:11" ht="13.5" thickBot="1">
      <c r="F217" s="41" t="s">
        <v>27</v>
      </c>
      <c r="I217" s="4"/>
      <c r="J217" s="4"/>
      <c r="K217" s="4"/>
    </row>
    <row r="218" spans="6:11" ht="14.25" thickBot="1" thickTop="1">
      <c r="F218" s="41" t="s">
        <v>28</v>
      </c>
      <c r="I218" s="4"/>
      <c r="J218" s="18"/>
      <c r="K218" s="57" t="s">
        <v>310</v>
      </c>
    </row>
    <row r="219" spans="3:11" ht="13.5" thickTop="1">
      <c r="C219" s="18" t="s">
        <v>10</v>
      </c>
      <c r="D219" s="58" t="s">
        <v>310</v>
      </c>
      <c r="I219" s="4"/>
      <c r="J219" s="19"/>
      <c r="K219" s="57" t="s">
        <v>312</v>
      </c>
    </row>
    <row r="220" spans="3:11" ht="13.5" thickBot="1">
      <c r="C220" s="19" t="s">
        <v>10</v>
      </c>
      <c r="D220" s="58" t="s">
        <v>311</v>
      </c>
      <c r="I220" s="4"/>
      <c r="J220" s="20"/>
      <c r="K220" s="57" t="s">
        <v>313</v>
      </c>
    </row>
    <row r="221" spans="3:4" ht="14.25" thickBot="1" thickTop="1">
      <c r="C221" s="20" t="s">
        <v>10</v>
      </c>
      <c r="D221" s="11"/>
    </row>
    <row r="222" ht="13.5" thickTop="1"/>
    <row r="229" ht="13.5" thickBot="1"/>
    <row r="230" spans="2:11" ht="19.5" thickBot="1" thickTop="1">
      <c r="B230" s="280" t="s">
        <v>38</v>
      </c>
      <c r="C230" s="281"/>
      <c r="D230" s="281"/>
      <c r="E230" s="281"/>
      <c r="F230" s="281"/>
      <c r="G230" s="281"/>
      <c r="H230" s="281"/>
      <c r="I230" s="281"/>
      <c r="J230" s="281"/>
      <c r="K230" s="282"/>
    </row>
    <row r="231" ht="18.75" thickTop="1">
      <c r="B231" s="2"/>
    </row>
    <row r="232" spans="2:6" ht="15.75">
      <c r="B232" s="266" t="s">
        <v>26</v>
      </c>
      <c r="C232" s="266"/>
      <c r="D232" s="266"/>
      <c r="E232" s="266"/>
      <c r="F232" s="266"/>
    </row>
    <row r="233" ht="12.75">
      <c r="B233" s="3"/>
    </row>
    <row r="234" ht="12.75">
      <c r="B234" s="3"/>
    </row>
    <row r="235" spans="2:7" ht="12.75">
      <c r="B235" s="61" t="s">
        <v>29</v>
      </c>
      <c r="C235" s="61"/>
      <c r="D235" s="61"/>
      <c r="E235" s="61"/>
      <c r="F235" s="61"/>
      <c r="G235" s="61" t="s">
        <v>30</v>
      </c>
    </row>
    <row r="236" spans="2:7" ht="12.75">
      <c r="B236" s="61" t="s">
        <v>41</v>
      </c>
      <c r="C236" s="61"/>
      <c r="D236" s="61"/>
      <c r="E236" s="61"/>
      <c r="F236" s="61"/>
      <c r="G236" s="61" t="s">
        <v>42</v>
      </c>
    </row>
    <row r="238" ht="13.5" thickBot="1"/>
    <row r="239" spans="3:7" ht="14.25" thickBot="1" thickTop="1">
      <c r="C239" s="66" t="s">
        <v>6</v>
      </c>
      <c r="G239" s="66"/>
    </row>
    <row r="240" spans="3:6" ht="13.5" thickTop="1">
      <c r="C240" s="4"/>
      <c r="E240" s="62" t="s">
        <v>22</v>
      </c>
      <c r="F240" s="4"/>
    </row>
    <row r="241" spans="3:6" ht="12.75">
      <c r="C241" s="4"/>
      <c r="E241" s="62" t="s">
        <v>27</v>
      </c>
      <c r="F241" s="4"/>
    </row>
    <row r="242" spans="3:6" ht="12.75">
      <c r="C242" s="4"/>
      <c r="E242" s="62" t="s">
        <v>28</v>
      </c>
      <c r="F242" s="4"/>
    </row>
    <row r="243" spans="3:6" ht="12.75">
      <c r="C243" s="4"/>
      <c r="F243" s="4"/>
    </row>
    <row r="244" spans="3:6" ht="12.75">
      <c r="C244" s="4"/>
      <c r="F244" s="4"/>
    </row>
    <row r="245" spans="3:6" ht="12.75">
      <c r="C245" s="4"/>
      <c r="F245" s="4"/>
    </row>
    <row r="246" spans="2:6" ht="12.75">
      <c r="B246" s="65" t="s">
        <v>43</v>
      </c>
      <c r="C246" s="4"/>
      <c r="F246" s="4"/>
    </row>
    <row r="247" spans="3:6" ht="12.75">
      <c r="C247" s="4"/>
      <c r="F247" s="4"/>
    </row>
    <row r="248" spans="1:10" ht="12.75">
      <c r="A248" s="61" t="s">
        <v>29</v>
      </c>
      <c r="C248" s="61"/>
      <c r="D248" s="61"/>
      <c r="E248" s="61" t="s">
        <v>30</v>
      </c>
      <c r="F248" s="61"/>
      <c r="J248" s="61" t="s">
        <v>45</v>
      </c>
    </row>
    <row r="249" spans="1:10" ht="12.75">
      <c r="A249" s="61" t="s">
        <v>41</v>
      </c>
      <c r="C249" s="61"/>
      <c r="D249" s="61"/>
      <c r="E249" s="61" t="s">
        <v>44</v>
      </c>
      <c r="F249" s="61"/>
      <c r="J249" s="61" t="s">
        <v>48</v>
      </c>
    </row>
    <row r="250" ht="12.75">
      <c r="J250" s="61"/>
    </row>
    <row r="251" ht="12.75">
      <c r="J251" s="61"/>
    </row>
    <row r="252" ht="13.5" thickBot="1"/>
    <row r="253" spans="3:11" ht="14.25" thickBot="1" thickTop="1">
      <c r="C253" s="66" t="s">
        <v>6</v>
      </c>
      <c r="G253" s="66"/>
      <c r="K253" s="66"/>
    </row>
    <row r="254" spans="4:12" ht="13.5" thickTop="1">
      <c r="D254" s="65" t="s">
        <v>46</v>
      </c>
      <c r="H254" s="65" t="s">
        <v>47</v>
      </c>
      <c r="K254" s="4"/>
      <c r="L254" s="65" t="s">
        <v>49</v>
      </c>
    </row>
    <row r="255" spans="3:9" ht="12.75">
      <c r="C255" s="4"/>
      <c r="E255" s="62" t="s">
        <v>22</v>
      </c>
      <c r="F255" s="4"/>
      <c r="I255" s="62" t="s">
        <v>22</v>
      </c>
    </row>
    <row r="256" spans="3:9" ht="12.75">
      <c r="C256" s="4"/>
      <c r="E256" s="62" t="s">
        <v>27</v>
      </c>
      <c r="F256" s="4"/>
      <c r="I256" s="62" t="s">
        <v>27</v>
      </c>
    </row>
    <row r="257" spans="3:9" ht="12.75">
      <c r="C257" s="4"/>
      <c r="E257" s="62" t="s">
        <v>28</v>
      </c>
      <c r="F257" s="4"/>
      <c r="I257" s="62" t="s">
        <v>28</v>
      </c>
    </row>
    <row r="258" spans="3:6" ht="12.75">
      <c r="C258" s="4"/>
      <c r="F258" s="4"/>
    </row>
    <row r="259" spans="3:6" ht="12.75">
      <c r="C259" s="4"/>
      <c r="F259" s="4"/>
    </row>
    <row r="260" spans="3:6" ht="12.75">
      <c r="C260" s="4"/>
      <c r="F260" s="4"/>
    </row>
    <row r="261" spans="3:6" ht="13.5" thickBot="1">
      <c r="C261" s="4"/>
      <c r="F261" s="4"/>
    </row>
    <row r="262" spans="3:11" ht="14.25" thickBot="1" thickTop="1">
      <c r="C262" s="4"/>
      <c r="F262" s="4"/>
      <c r="H262" s="66"/>
      <c r="I262" s="66"/>
      <c r="J262" s="66"/>
      <c r="K262" s="66"/>
    </row>
    <row r="263" ht="14.25" thickBot="1" thickTop="1">
      <c r="C263" s="66" t="s">
        <v>7</v>
      </c>
    </row>
    <row r="264" spans="8:9" ht="13.5" thickTop="1">
      <c r="H264" s="4"/>
      <c r="I264" s="61" t="s">
        <v>50</v>
      </c>
    </row>
    <row r="265" spans="6:8" ht="12.75">
      <c r="F265" s="62" t="s">
        <v>22</v>
      </c>
      <c r="H265" s="4"/>
    </row>
    <row r="266" spans="6:8" ht="12.75">
      <c r="F266" s="62" t="s">
        <v>27</v>
      </c>
      <c r="H266" s="4"/>
    </row>
    <row r="267" spans="6:8" ht="12.75">
      <c r="F267" s="62" t="s">
        <v>28</v>
      </c>
      <c r="H267" s="4"/>
    </row>
    <row r="268" ht="12.75">
      <c r="H268" s="4"/>
    </row>
    <row r="270" ht="12.75">
      <c r="H270" s="4"/>
    </row>
    <row r="271" ht="12.75">
      <c r="H271" s="4"/>
    </row>
    <row r="272" spans="2:8" ht="12.75">
      <c r="B272" s="1" t="s">
        <v>24</v>
      </c>
      <c r="H272" s="4"/>
    </row>
    <row r="273" spans="2:8" ht="12.75">
      <c r="B273" s="1" t="s">
        <v>36</v>
      </c>
      <c r="H273" s="4"/>
    </row>
    <row r="274" ht="12.75">
      <c r="H274" s="4" t="s">
        <v>34</v>
      </c>
    </row>
    <row r="275" spans="5:8" ht="12.75">
      <c r="E275" s="62" t="s">
        <v>22</v>
      </c>
      <c r="H275" s="1" t="s">
        <v>35</v>
      </c>
    </row>
    <row r="276" ht="13.5" thickBot="1">
      <c r="E276" s="62" t="s">
        <v>27</v>
      </c>
    </row>
    <row r="277" spans="4:11" ht="13.5" thickTop="1">
      <c r="D277" s="67" t="s">
        <v>0</v>
      </c>
      <c r="E277" s="62" t="s">
        <v>28</v>
      </c>
      <c r="G277" s="67"/>
      <c r="I277" s="67"/>
      <c r="K277" s="67"/>
    </row>
    <row r="278" spans="4:11" ht="12.75">
      <c r="D278" s="68" t="s">
        <v>1</v>
      </c>
      <c r="G278" s="68"/>
      <c r="I278" s="68"/>
      <c r="K278" s="68"/>
    </row>
    <row r="279" spans="4:11" ht="13.5" thickBot="1">
      <c r="D279" s="69" t="s">
        <v>2</v>
      </c>
      <c r="G279" s="69"/>
      <c r="I279" s="69"/>
      <c r="K279" s="69"/>
    </row>
    <row r="280" spans="4:11" ht="13.5" thickTop="1">
      <c r="D280" s="4"/>
      <c r="G280" s="4"/>
      <c r="I280" s="4"/>
      <c r="K280" s="4"/>
    </row>
    <row r="281" spans="4:11" ht="12.75">
      <c r="D281" s="4"/>
      <c r="E281" s="61" t="s">
        <v>50</v>
      </c>
      <c r="G281" s="4"/>
      <c r="I281" s="4"/>
      <c r="K281" s="4"/>
    </row>
    <row r="282" spans="4:11" ht="12.75">
      <c r="D282" s="4"/>
      <c r="G282" s="4"/>
      <c r="I282" s="4"/>
      <c r="K282" s="4"/>
    </row>
    <row r="283" spans="4:7" ht="13.5" thickBot="1">
      <c r="D283" s="4"/>
      <c r="G283" s="4"/>
    </row>
    <row r="284" spans="4:10" ht="14.25" thickBot="1" thickTop="1">
      <c r="D284" s="4"/>
      <c r="G284" s="4"/>
      <c r="H284" s="70"/>
      <c r="I284" s="71"/>
      <c r="J284" s="72"/>
    </row>
    <row r="285" ht="14.25" thickBot="1" thickTop="1">
      <c r="E285" s="62" t="s">
        <v>22</v>
      </c>
    </row>
    <row r="286" spans="5:10" ht="14.25" thickBot="1" thickTop="1">
      <c r="E286" s="62" t="s">
        <v>27</v>
      </c>
      <c r="H286" s="70"/>
      <c r="I286" s="71"/>
      <c r="J286" s="72"/>
    </row>
    <row r="287" ht="14.25" thickBot="1" thickTop="1">
      <c r="E287" s="62" t="s">
        <v>28</v>
      </c>
    </row>
    <row r="288" spans="8:10" ht="14.25" thickBot="1" thickTop="1">
      <c r="H288" s="70"/>
      <c r="I288" s="71"/>
      <c r="J288" s="72"/>
    </row>
    <row r="289" ht="13.5" thickTop="1"/>
    <row r="290" ht="13.5" thickBot="1">
      <c r="G290" s="61" t="s">
        <v>50</v>
      </c>
    </row>
    <row r="291" spans="2:4" ht="14.25" thickBot="1" thickTop="1">
      <c r="B291" s="70" t="s">
        <v>3</v>
      </c>
      <c r="C291" s="71" t="s">
        <v>4</v>
      </c>
      <c r="D291" s="72" t="s">
        <v>5</v>
      </c>
    </row>
    <row r="292" ht="13.5" thickTop="1"/>
    <row r="293" ht="13.5" thickBot="1"/>
    <row r="294" spans="9:12" ht="13.5" thickTop="1">
      <c r="I294" s="81"/>
      <c r="J294" s="82"/>
      <c r="K294" s="82"/>
      <c r="L294" s="83"/>
    </row>
    <row r="295" spans="9:12" ht="12.75">
      <c r="I295" s="84"/>
      <c r="J295" s="12"/>
      <c r="K295" s="12"/>
      <c r="L295" s="85"/>
    </row>
    <row r="296" spans="9:12" ht="12.75">
      <c r="I296" s="84"/>
      <c r="J296" s="12"/>
      <c r="K296" s="12"/>
      <c r="L296" s="85"/>
    </row>
    <row r="297" spans="9:12" ht="12.75">
      <c r="I297" s="84"/>
      <c r="J297" s="12"/>
      <c r="K297" s="12"/>
      <c r="L297" s="85"/>
    </row>
    <row r="298" spans="9:12" ht="13.5" thickBot="1">
      <c r="I298" s="86"/>
      <c r="J298" s="87"/>
      <c r="K298" s="87"/>
      <c r="L298" s="88"/>
    </row>
    <row r="299" ht="14.25" thickBot="1" thickTop="1">
      <c r="F299" s="62" t="s">
        <v>22</v>
      </c>
    </row>
    <row r="300" spans="6:12" ht="13.5" thickTop="1">
      <c r="F300" s="62" t="s">
        <v>27</v>
      </c>
      <c r="I300" s="73"/>
      <c r="J300" s="74"/>
      <c r="K300" s="74"/>
      <c r="L300" s="75"/>
    </row>
    <row r="301" spans="6:12" ht="13.5" thickBot="1">
      <c r="F301" s="62" t="s">
        <v>28</v>
      </c>
      <c r="I301" s="76"/>
      <c r="J301" s="4"/>
      <c r="K301" s="4"/>
      <c r="L301" s="77"/>
    </row>
    <row r="302" spans="2:12" ht="13.5" thickTop="1">
      <c r="B302" s="73">
        <v>1</v>
      </c>
      <c r="C302" s="74">
        <v>2</v>
      </c>
      <c r="D302" s="74">
        <v>3</v>
      </c>
      <c r="E302" s="75">
        <v>4</v>
      </c>
      <c r="I302" s="76"/>
      <c r="J302" s="4"/>
      <c r="K302" s="4"/>
      <c r="L302" s="77"/>
    </row>
    <row r="303" spans="2:12" ht="12.75">
      <c r="B303" s="76">
        <v>5</v>
      </c>
      <c r="C303" s="4">
        <v>6</v>
      </c>
      <c r="D303" s="4">
        <v>7</v>
      </c>
      <c r="E303" s="77">
        <v>8</v>
      </c>
      <c r="I303" s="76"/>
      <c r="J303" s="4"/>
      <c r="K303" s="4"/>
      <c r="L303" s="77"/>
    </row>
    <row r="304" spans="2:12" ht="13.5" thickBot="1">
      <c r="B304" s="76">
        <v>9</v>
      </c>
      <c r="C304" s="4">
        <v>10</v>
      </c>
      <c r="D304" s="4">
        <v>11</v>
      </c>
      <c r="E304" s="77">
        <v>12</v>
      </c>
      <c r="I304" s="78"/>
      <c r="J304" s="79"/>
      <c r="K304" s="79"/>
      <c r="L304" s="80"/>
    </row>
    <row r="305" spans="2:5" ht="13.5" thickTop="1">
      <c r="B305" s="76">
        <v>13</v>
      </c>
      <c r="C305" s="4">
        <v>14</v>
      </c>
      <c r="D305" s="4">
        <v>15</v>
      </c>
      <c r="E305" s="77">
        <v>16</v>
      </c>
    </row>
    <row r="306" spans="2:11" ht="13.5" thickBot="1">
      <c r="B306" s="78">
        <v>17</v>
      </c>
      <c r="C306" s="79">
        <v>18</v>
      </c>
      <c r="D306" s="79">
        <v>19</v>
      </c>
      <c r="E306" s="80">
        <v>20</v>
      </c>
      <c r="H306" s="4"/>
      <c r="I306" s="4"/>
      <c r="J306" s="4"/>
      <c r="K306" s="4"/>
    </row>
    <row r="307" spans="8:11" ht="13.5" thickTop="1">
      <c r="H307" s="4"/>
      <c r="I307" s="4"/>
      <c r="J307" s="67"/>
      <c r="K307" s="4"/>
    </row>
    <row r="308" spans="8:11" ht="12.75">
      <c r="H308" s="4"/>
      <c r="I308" s="4"/>
      <c r="J308" s="68"/>
      <c r="K308" s="4"/>
    </row>
    <row r="309" spans="6:11" ht="13.5" thickBot="1">
      <c r="F309" s="62" t="s">
        <v>22</v>
      </c>
      <c r="H309" s="4"/>
      <c r="I309" s="4"/>
      <c r="J309" s="69"/>
      <c r="K309" s="4"/>
    </row>
    <row r="310" spans="6:11" ht="14.25" thickBot="1" thickTop="1">
      <c r="F310" s="62" t="s">
        <v>27</v>
      </c>
      <c r="I310" s="4"/>
      <c r="J310" s="4"/>
      <c r="K310" s="4"/>
    </row>
    <row r="311" spans="6:11" ht="14.25" thickBot="1" thickTop="1">
      <c r="F311" s="62" t="s">
        <v>28</v>
      </c>
      <c r="I311" s="4"/>
      <c r="J311" s="67"/>
      <c r="K311" s="64" t="s">
        <v>310</v>
      </c>
    </row>
    <row r="312" spans="3:11" ht="13.5" thickTop="1">
      <c r="C312" s="67" t="s">
        <v>10</v>
      </c>
      <c r="D312" s="63" t="s">
        <v>310</v>
      </c>
      <c r="I312" s="4"/>
      <c r="J312" s="68"/>
      <c r="K312" s="64" t="s">
        <v>312</v>
      </c>
    </row>
    <row r="313" spans="3:11" ht="13.5" thickBot="1">
      <c r="C313" s="68" t="s">
        <v>10</v>
      </c>
      <c r="D313" s="63" t="s">
        <v>311</v>
      </c>
      <c r="I313" s="4"/>
      <c r="J313" s="69"/>
      <c r="K313" s="64" t="s">
        <v>313</v>
      </c>
    </row>
    <row r="314" spans="3:7" ht="14.25" thickBot="1" thickTop="1">
      <c r="C314" s="69" t="s">
        <v>10</v>
      </c>
      <c r="D314" s="11"/>
      <c r="G314" s="61" t="s">
        <v>50</v>
      </c>
    </row>
    <row r="315" ht="13.5" thickTop="1">
      <c r="J315" s="67"/>
    </row>
    <row r="316" ht="12.75">
      <c r="J316" s="68"/>
    </row>
    <row r="317" ht="13.5" thickBot="1">
      <c r="J317" s="69"/>
    </row>
    <row r="318" ht="13.5" thickTop="1"/>
    <row r="320" spans="1:14" ht="12.75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</row>
    <row r="321" spans="1:14" ht="13.5" thickBot="1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</row>
    <row r="322" spans="1:14" ht="34.5" customHeight="1" thickTop="1">
      <c r="A322" s="89"/>
      <c r="B322" s="267" t="s">
        <v>51</v>
      </c>
      <c r="C322" s="268"/>
      <c r="D322" s="268"/>
      <c r="E322" s="268"/>
      <c r="F322" s="268"/>
      <c r="G322" s="268"/>
      <c r="H322" s="268"/>
      <c r="I322" s="268"/>
      <c r="J322" s="268"/>
      <c r="K322" s="269"/>
      <c r="L322" s="89"/>
      <c r="M322" s="89"/>
      <c r="N322" s="89"/>
    </row>
    <row r="323" spans="1:14" ht="79.5" customHeight="1" thickBot="1">
      <c r="A323" s="89"/>
      <c r="B323" s="270" t="s">
        <v>52</v>
      </c>
      <c r="C323" s="271"/>
      <c r="D323" s="271"/>
      <c r="E323" s="271"/>
      <c r="F323" s="271"/>
      <c r="G323" s="271"/>
      <c r="H323" s="271"/>
      <c r="I323" s="271"/>
      <c r="J323" s="271"/>
      <c r="K323" s="272"/>
      <c r="L323" s="89"/>
      <c r="M323" s="89"/>
      <c r="N323" s="89"/>
    </row>
    <row r="324" spans="1:14" ht="13.5" thickTop="1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</row>
    <row r="325" spans="1:14" ht="12.75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</row>
    <row r="326" spans="1:14" ht="12.75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</row>
    <row r="327" spans="1:14" ht="12.75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</row>
    <row r="328" spans="1:14" ht="12.75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</row>
    <row r="329" spans="1:14" ht="12.75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</row>
    <row r="330" spans="1:14" ht="12.75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</row>
    <row r="331" spans="1:14" ht="12.75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</row>
    <row r="332" spans="1:14" ht="12.75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</row>
    <row r="333" spans="1:14" ht="12.75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</row>
    <row r="334" spans="1:14" ht="12.75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</row>
    <row r="335" spans="1:14" ht="12.75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</row>
    <row r="336" spans="1:14" ht="12.75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</row>
    <row r="337" spans="1:14" ht="12.75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</row>
    <row r="338" spans="1:14" ht="12.75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</row>
    <row r="339" spans="1:14" ht="12.75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</row>
    <row r="340" spans="1:14" ht="12.75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</row>
    <row r="341" spans="1:14" ht="12.75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</row>
    <row r="342" spans="1:14" ht="12.75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</row>
    <row r="343" spans="1:14" ht="12.75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</row>
    <row r="344" spans="1:14" ht="12.75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</row>
    <row r="345" spans="1:14" ht="12.75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</row>
    <row r="346" spans="1:14" ht="12.75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</row>
  </sheetData>
  <sheetProtection/>
  <mergeCells count="11">
    <mergeCell ref="B4:K4"/>
    <mergeCell ref="B159:K159"/>
    <mergeCell ref="B161:F161"/>
    <mergeCell ref="B230:K230"/>
    <mergeCell ref="B92:F92"/>
    <mergeCell ref="B90:K90"/>
    <mergeCell ref="B24:K24"/>
    <mergeCell ref="B26:F26"/>
    <mergeCell ref="B232:F232"/>
    <mergeCell ref="B322:K322"/>
    <mergeCell ref="B323:K323"/>
  </mergeCells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I24"/>
  <sheetViews>
    <sheetView zoomScalePageLayoutView="0" workbookViewId="0" topLeftCell="B1">
      <selection activeCell="A1" sqref="A1"/>
    </sheetView>
  </sheetViews>
  <sheetFormatPr defaultColWidth="9.00390625" defaultRowHeight="12.75"/>
  <sheetData>
    <row r="3" ht="23.25">
      <c r="C3" s="188" t="s">
        <v>259</v>
      </c>
    </row>
    <row r="5" ht="12.75">
      <c r="C5" t="s">
        <v>260</v>
      </c>
    </row>
    <row r="9" ht="12.75">
      <c r="F9" t="s">
        <v>261</v>
      </c>
    </row>
    <row r="10" spans="6:9" ht="12.75">
      <c r="F10" t="s">
        <v>262</v>
      </c>
      <c r="G10" s="189">
        <f>2+3</f>
        <v>5</v>
      </c>
      <c r="I10" t="s">
        <v>263</v>
      </c>
    </row>
    <row r="11" ht="12.75">
      <c r="I11" t="s">
        <v>264</v>
      </c>
    </row>
    <row r="12" ht="12.75">
      <c r="I12" t="s">
        <v>265</v>
      </c>
    </row>
    <row r="14" spans="6:9" ht="12.75">
      <c r="F14" t="s">
        <v>266</v>
      </c>
      <c r="I14" t="s">
        <v>267</v>
      </c>
    </row>
    <row r="15" spans="6:9" ht="12.75">
      <c r="F15" t="s">
        <v>262</v>
      </c>
      <c r="G15">
        <f>2+3</f>
        <v>5</v>
      </c>
      <c r="I15" t="s">
        <v>268</v>
      </c>
    </row>
    <row r="16" ht="12.75">
      <c r="I16" t="s">
        <v>269</v>
      </c>
    </row>
    <row r="18" spans="6:9" ht="12.75">
      <c r="F18" t="s">
        <v>270</v>
      </c>
      <c r="I18" t="s">
        <v>271</v>
      </c>
    </row>
    <row r="19" spans="6:9" ht="12.75">
      <c r="F19" t="s">
        <v>262</v>
      </c>
      <c r="G19" s="135" t="s">
        <v>272</v>
      </c>
      <c r="I19" t="s">
        <v>273</v>
      </c>
    </row>
    <row r="20" spans="8:9" ht="12.75">
      <c r="H20" t="s">
        <v>274</v>
      </c>
      <c r="I20" t="s">
        <v>275</v>
      </c>
    </row>
    <row r="24" ht="12.75">
      <c r="B24" t="s">
        <v>129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91"/>
  <sheetViews>
    <sheetView zoomScalePageLayoutView="0" workbookViewId="0" topLeftCell="A148">
      <selection activeCell="C23" sqref="C23"/>
    </sheetView>
  </sheetViews>
  <sheetFormatPr defaultColWidth="9.00390625" defaultRowHeight="12.75"/>
  <sheetData>
    <row r="3" ht="25.5">
      <c r="B3" s="190" t="s">
        <v>276</v>
      </c>
    </row>
    <row r="4" ht="25.5">
      <c r="B4" s="190"/>
    </row>
    <row r="5" ht="18">
      <c r="B5" s="191" t="s">
        <v>277</v>
      </c>
    </row>
    <row r="6" ht="18">
      <c r="B6" s="191" t="s">
        <v>278</v>
      </c>
    </row>
    <row r="9" ht="12.75">
      <c r="B9" t="s">
        <v>449</v>
      </c>
    </row>
    <row r="10" ht="12.75">
      <c r="B10" t="s">
        <v>450</v>
      </c>
    </row>
    <row r="11" ht="12.75">
      <c r="B11" t="s">
        <v>451</v>
      </c>
    </row>
    <row r="14" ht="15.75">
      <c r="C14" s="231" t="s">
        <v>280</v>
      </c>
    </row>
    <row r="15" ht="12.75">
      <c r="C15" s="229"/>
    </row>
    <row r="16" ht="12.75">
      <c r="C16" s="229"/>
    </row>
    <row r="17" spans="3:9" ht="12.75">
      <c r="C17" s="135" t="s">
        <v>448</v>
      </c>
      <c r="I17" s="135"/>
    </row>
    <row r="18" spans="3:9" ht="12.75">
      <c r="C18" t="s">
        <v>447</v>
      </c>
      <c r="E18" s="255" t="s">
        <v>281</v>
      </c>
      <c r="I18" s="135"/>
    </row>
    <row r="19" spans="3:9" ht="12.75">
      <c r="C19" t="s">
        <v>282</v>
      </c>
      <c r="I19" s="135"/>
    </row>
    <row r="20" spans="3:9" ht="12.75">
      <c r="C20" s="229"/>
      <c r="I20" s="135"/>
    </row>
    <row r="21" spans="3:9" ht="12.75">
      <c r="C21" s="229"/>
      <c r="I21" s="135"/>
    </row>
    <row r="22" spans="3:9" ht="12.75">
      <c r="C22" s="229"/>
      <c r="I22" s="135"/>
    </row>
    <row r="23" spans="3:5" ht="12.75">
      <c r="C23" s="200">
        <v>1</v>
      </c>
      <c r="E23" t="s">
        <v>286</v>
      </c>
    </row>
    <row r="24" spans="3:5" ht="12.75">
      <c r="C24" s="201">
        <v>12</v>
      </c>
      <c r="E24" t="s">
        <v>285</v>
      </c>
    </row>
    <row r="25" spans="3:5" ht="12.75">
      <c r="C25" s="200">
        <v>154</v>
      </c>
      <c r="E25" t="s">
        <v>452</v>
      </c>
    </row>
    <row r="28" spans="2:3" ht="12.75">
      <c r="B28" t="s">
        <v>395</v>
      </c>
      <c r="C28" t="s">
        <v>454</v>
      </c>
    </row>
    <row r="29" ht="12.75">
      <c r="C29" s="136" t="s">
        <v>455</v>
      </c>
    </row>
    <row r="31" ht="12.75">
      <c r="C31" s="193">
        <f aca="true" t="shared" si="0" ref="C31:C37">3/4</f>
        <v>0.75</v>
      </c>
    </row>
    <row r="32" spans="3:5" ht="12.75">
      <c r="C32" s="194">
        <f t="shared" si="0"/>
        <v>0.75</v>
      </c>
      <c r="E32" t="s">
        <v>394</v>
      </c>
    </row>
    <row r="33" ht="12.75">
      <c r="C33" s="195">
        <f t="shared" si="0"/>
        <v>0.75</v>
      </c>
    </row>
    <row r="34" spans="3:5" ht="12.75">
      <c r="C34" s="196">
        <f t="shared" si="0"/>
        <v>0.75</v>
      </c>
      <c r="E34" t="s">
        <v>283</v>
      </c>
    </row>
    <row r="35" spans="3:5" ht="12.75">
      <c r="C35" s="197">
        <f t="shared" si="0"/>
        <v>0.75</v>
      </c>
      <c r="E35" t="s">
        <v>284</v>
      </c>
    </row>
    <row r="36" ht="12.75">
      <c r="C36" s="198">
        <f t="shared" si="0"/>
        <v>0.75</v>
      </c>
    </row>
    <row r="37" ht="12.75">
      <c r="C37" s="199">
        <f t="shared" si="0"/>
        <v>0.75</v>
      </c>
    </row>
    <row r="38" ht="12.75">
      <c r="C38" s="200"/>
    </row>
    <row r="39" ht="12.75">
      <c r="C39" s="200"/>
    </row>
    <row r="40" ht="12.75">
      <c r="C40" s="200"/>
    </row>
    <row r="41" spans="2:3" ht="12.75">
      <c r="B41" t="s">
        <v>135</v>
      </c>
      <c r="C41" s="202" t="s">
        <v>456</v>
      </c>
    </row>
    <row r="42" ht="12.75">
      <c r="C42" s="202" t="s">
        <v>287</v>
      </c>
    </row>
    <row r="43" ht="12.75">
      <c r="C43" s="202"/>
    </row>
    <row r="44" ht="12.75">
      <c r="C44" s="202"/>
    </row>
    <row r="45" spans="2:7" ht="12.75">
      <c r="B45" t="s">
        <v>396</v>
      </c>
      <c r="G45" t="s">
        <v>279</v>
      </c>
    </row>
    <row r="47" spans="3:7" ht="12.75">
      <c r="C47" s="193">
        <f aca="true" t="shared" si="1" ref="C47:C53">3/4</f>
        <v>0.75</v>
      </c>
      <c r="G47">
        <f>12.433</f>
        <v>12.433</v>
      </c>
    </row>
    <row r="48" spans="3:7" ht="12.75">
      <c r="C48" s="194">
        <f t="shared" si="1"/>
        <v>0.75</v>
      </c>
      <c r="G48">
        <f aca="true" t="shared" si="2" ref="G48:G53">12.433</f>
        <v>12.433</v>
      </c>
    </row>
    <row r="49" spans="3:7" ht="12.75">
      <c r="C49" s="195">
        <f t="shared" si="1"/>
        <v>0.75</v>
      </c>
      <c r="G49">
        <f>0.433</f>
        <v>0.433</v>
      </c>
    </row>
    <row r="50" spans="3:7" ht="12.75">
      <c r="C50" s="196">
        <f t="shared" si="1"/>
        <v>0.75</v>
      </c>
      <c r="G50">
        <f>0.433</f>
        <v>0.433</v>
      </c>
    </row>
    <row r="51" spans="3:7" ht="12.75">
      <c r="C51" s="197">
        <f t="shared" si="1"/>
        <v>0.75</v>
      </c>
      <c r="G51" s="136">
        <f t="shared" si="2"/>
        <v>12.433</v>
      </c>
    </row>
    <row r="52" spans="3:7" ht="12.75">
      <c r="C52" s="198">
        <f t="shared" si="1"/>
        <v>0.75</v>
      </c>
      <c r="G52">
        <f t="shared" si="2"/>
        <v>12.433</v>
      </c>
    </row>
    <row r="53" spans="3:7" ht="12.75">
      <c r="C53" s="199">
        <f t="shared" si="1"/>
        <v>0.75</v>
      </c>
      <c r="G53">
        <f t="shared" si="2"/>
        <v>12.433</v>
      </c>
    </row>
    <row r="56" ht="12.75">
      <c r="C56" s="192" t="s">
        <v>288</v>
      </c>
    </row>
    <row r="57" ht="12.75">
      <c r="C57" s="192"/>
    </row>
    <row r="58" spans="3:9" ht="12.75">
      <c r="C58" s="200">
        <v>1</v>
      </c>
      <c r="G58">
        <v>1</v>
      </c>
      <c r="I58" t="s">
        <v>289</v>
      </c>
    </row>
    <row r="59" spans="3:9" ht="12.75">
      <c r="C59" s="201">
        <v>12</v>
      </c>
      <c r="G59">
        <v>12</v>
      </c>
      <c r="I59" t="s">
        <v>290</v>
      </c>
    </row>
    <row r="60" spans="3:7" ht="12.75">
      <c r="C60" s="200">
        <v>154</v>
      </c>
      <c r="G60">
        <v>154</v>
      </c>
    </row>
    <row r="61" ht="12.75">
      <c r="E61" s="200"/>
    </row>
    <row r="62" ht="12.75">
      <c r="E62" s="200"/>
    </row>
    <row r="63" ht="12.75">
      <c r="E63" s="200"/>
    </row>
    <row r="64" spans="3:5" ht="12.75">
      <c r="C64" s="207" t="s">
        <v>304</v>
      </c>
      <c r="E64" s="200"/>
    </row>
    <row r="65" spans="3:5" ht="12.75">
      <c r="C65" s="207"/>
      <c r="E65" s="200"/>
    </row>
    <row r="66" spans="3:5" ht="12.75">
      <c r="C66" s="207"/>
      <c r="E66" s="200"/>
    </row>
    <row r="67" spans="3:5" ht="12.75">
      <c r="C67" s="207"/>
      <c r="E67" s="200"/>
    </row>
    <row r="68" spans="3:5" ht="12.75">
      <c r="C68" s="207"/>
      <c r="E68" s="200"/>
    </row>
    <row r="69" spans="2:5" ht="18">
      <c r="B69" s="247" t="s">
        <v>397</v>
      </c>
      <c r="E69" s="200"/>
    </row>
    <row r="70" spans="3:5" ht="12.75">
      <c r="C70" s="135" t="s">
        <v>398</v>
      </c>
      <c r="E70" s="200"/>
    </row>
    <row r="71" spans="3:5" ht="12.75">
      <c r="C71" s="135" t="s">
        <v>399</v>
      </c>
      <c r="E71" s="200" t="s">
        <v>403</v>
      </c>
    </row>
    <row r="72" spans="3:5" ht="12.75">
      <c r="C72" s="135" t="s">
        <v>400</v>
      </c>
      <c r="E72" s="200" t="s">
        <v>402</v>
      </c>
    </row>
    <row r="73" ht="12.75">
      <c r="E73" s="200"/>
    </row>
    <row r="74" ht="12.75">
      <c r="E74" s="200"/>
    </row>
    <row r="75" ht="12.75">
      <c r="C75" s="203" t="s">
        <v>291</v>
      </c>
    </row>
    <row r="78" ht="12.75">
      <c r="B78" s="133" t="s">
        <v>292</v>
      </c>
    </row>
    <row r="80" spans="3:8" ht="12.75">
      <c r="C80" s="254" t="s">
        <v>293</v>
      </c>
      <c r="H80" t="s">
        <v>294</v>
      </c>
    </row>
    <row r="82" spans="3:8" ht="12.75">
      <c r="C82" s="204" t="s">
        <v>0</v>
      </c>
      <c r="H82" t="s">
        <v>0</v>
      </c>
    </row>
    <row r="83" spans="3:8" ht="12.75">
      <c r="C83" t="s">
        <v>295</v>
      </c>
      <c r="H83" t="s">
        <v>295</v>
      </c>
    </row>
    <row r="84" spans="3:8" ht="12.75">
      <c r="C84" s="134" t="s">
        <v>296</v>
      </c>
      <c r="H84" t="s">
        <v>296</v>
      </c>
    </row>
    <row r="85" spans="3:8" ht="12.75">
      <c r="C85" s="204" t="s">
        <v>125</v>
      </c>
      <c r="F85" s="127"/>
      <c r="G85" s="127"/>
      <c r="H85" s="127" t="s">
        <v>125</v>
      </c>
    </row>
    <row r="86" spans="3:8" ht="12.75">
      <c r="C86" s="205" t="s">
        <v>125</v>
      </c>
      <c r="D86" s="206"/>
      <c r="E86" s="127"/>
      <c r="F86" s="206"/>
      <c r="G86" s="206"/>
      <c r="H86" s="127" t="s">
        <v>125</v>
      </c>
    </row>
    <row r="87" spans="3:8" ht="12.75">
      <c r="C87" s="205" t="s">
        <v>125</v>
      </c>
      <c r="D87" s="206"/>
      <c r="E87" s="206"/>
      <c r="H87" s="127" t="s">
        <v>125</v>
      </c>
    </row>
    <row r="88" spans="3:8" ht="12.75">
      <c r="C88" s="134" t="s">
        <v>125</v>
      </c>
      <c r="D88" s="206"/>
      <c r="E88" s="206"/>
      <c r="F88" s="206"/>
      <c r="H88" s="127" t="s">
        <v>125</v>
      </c>
    </row>
    <row r="96" ht="12.75">
      <c r="C96" s="207" t="s">
        <v>305</v>
      </c>
    </row>
    <row r="97" ht="12.75">
      <c r="C97" s="207" t="s">
        <v>306</v>
      </c>
    </row>
    <row r="100" spans="3:9" ht="65.25">
      <c r="C100" s="208" t="s">
        <v>125</v>
      </c>
      <c r="E100" s="209" t="s">
        <v>6</v>
      </c>
      <c r="F100" s="210" t="s">
        <v>6</v>
      </c>
      <c r="G100" s="204" t="s">
        <v>6</v>
      </c>
      <c r="H100" s="211" t="s">
        <v>6</v>
      </c>
      <c r="I100" s="212" t="s">
        <v>6</v>
      </c>
    </row>
    <row r="102" ht="12.75">
      <c r="C102" t="s">
        <v>401</v>
      </c>
    </row>
    <row r="105" ht="12.75">
      <c r="C105" s="207" t="s">
        <v>307</v>
      </c>
    </row>
    <row r="107" spans="3:9" ht="12.75">
      <c r="C107" s="205" t="s">
        <v>125</v>
      </c>
      <c r="E107" t="s">
        <v>6</v>
      </c>
      <c r="F107" t="s">
        <v>6</v>
      </c>
      <c r="G107" t="s">
        <v>6</v>
      </c>
      <c r="H107" t="s">
        <v>6</v>
      </c>
      <c r="I107" t="s">
        <v>6</v>
      </c>
    </row>
    <row r="108" ht="12.75">
      <c r="C108" s="205"/>
    </row>
    <row r="109" ht="12.75">
      <c r="C109" s="205"/>
    </row>
    <row r="110" ht="12.75">
      <c r="C110" s="205"/>
    </row>
    <row r="111" spans="1:12" ht="12.75">
      <c r="A111" s="256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</row>
    <row r="112" spans="1:12" ht="12.75">
      <c r="A112" s="256"/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</row>
    <row r="113" spans="1:12" ht="12.75">
      <c r="A113" s="256"/>
      <c r="B113" s="256"/>
      <c r="C113" s="257" t="s">
        <v>404</v>
      </c>
      <c r="D113" s="256"/>
      <c r="E113" s="256"/>
      <c r="F113" s="256"/>
      <c r="G113" s="256"/>
      <c r="H113" s="256"/>
      <c r="I113" s="256"/>
      <c r="J113" s="256"/>
      <c r="K113" s="256"/>
      <c r="L113" s="256"/>
    </row>
    <row r="114" spans="1:12" ht="12.75">
      <c r="A114" s="256"/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</row>
    <row r="115" spans="1:12" ht="12.75">
      <c r="A115" s="256"/>
      <c r="B115" s="256" t="s">
        <v>457</v>
      </c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</row>
    <row r="116" spans="1:12" ht="12.75">
      <c r="A116" s="256"/>
      <c r="B116" s="256"/>
      <c r="C116" s="256"/>
      <c r="D116" s="256"/>
      <c r="E116" s="256"/>
      <c r="G116" s="256"/>
      <c r="H116" s="256"/>
      <c r="I116" s="256"/>
      <c r="J116" s="256"/>
      <c r="K116" s="256"/>
      <c r="L116" s="256"/>
    </row>
    <row r="117" spans="1:12" ht="12.75">
      <c r="A117" s="256"/>
      <c r="B117" s="256"/>
      <c r="C117" s="256" t="s">
        <v>405</v>
      </c>
      <c r="E117" s="256"/>
      <c r="F117" s="256"/>
      <c r="G117" s="256" t="s">
        <v>406</v>
      </c>
      <c r="H117" s="256"/>
      <c r="I117" s="256"/>
      <c r="J117" s="256"/>
      <c r="K117" s="256"/>
      <c r="L117" s="256"/>
    </row>
    <row r="118" spans="1:12" ht="12.75">
      <c r="A118" s="256"/>
      <c r="B118" s="256"/>
      <c r="C118" s="256"/>
      <c r="D118" s="256"/>
      <c r="E118" s="256"/>
      <c r="G118" s="256"/>
      <c r="H118" s="256"/>
      <c r="I118" s="256"/>
      <c r="J118" s="256"/>
      <c r="K118" s="256"/>
      <c r="L118" s="256"/>
    </row>
    <row r="119" spans="1:12" ht="12.75">
      <c r="A119" s="256"/>
      <c r="B119" s="256"/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</row>
    <row r="120" spans="1:12" ht="12.75">
      <c r="A120" s="256"/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</row>
    <row r="121" spans="1:12" ht="12.75">
      <c r="A121" s="256"/>
      <c r="B121" s="256"/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</row>
    <row r="122" spans="1:12" ht="12.75">
      <c r="A122" s="256"/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</row>
    <row r="123" spans="1:12" ht="12.75">
      <c r="A123" s="256"/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</row>
    <row r="124" spans="1:12" ht="12.75">
      <c r="A124" s="256"/>
      <c r="B124" s="256"/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</row>
    <row r="125" spans="1:12" ht="12.75">
      <c r="A125" s="256"/>
      <c r="B125" s="256"/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</row>
    <row r="126" spans="1:12" ht="12.75">
      <c r="A126" s="256"/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</row>
    <row r="127" spans="1:12" ht="12.75">
      <c r="A127" s="256"/>
      <c r="B127" s="256"/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</row>
    <row r="128" spans="1:12" ht="12.75">
      <c r="A128" s="256"/>
      <c r="B128" s="256"/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</row>
    <row r="129" spans="1:12" ht="12.75">
      <c r="A129" s="256"/>
      <c r="B129" s="256"/>
      <c r="C129" s="256" t="s">
        <v>459</v>
      </c>
      <c r="D129" s="256"/>
      <c r="E129" s="256"/>
      <c r="G129" s="256"/>
      <c r="H129" s="256"/>
      <c r="I129" s="256"/>
      <c r="J129" s="256"/>
      <c r="K129" s="256"/>
      <c r="L129" s="256"/>
    </row>
    <row r="130" spans="1:12" ht="12.75">
      <c r="A130" s="256"/>
      <c r="B130" s="256"/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</row>
    <row r="131" spans="1:12" ht="12.75">
      <c r="A131" s="256"/>
      <c r="B131" s="256"/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</row>
    <row r="132" spans="1:12" ht="12.75">
      <c r="A132" s="256"/>
      <c r="B132" s="256"/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</row>
    <row r="133" spans="1:12" ht="12.75">
      <c r="A133" s="256"/>
      <c r="B133" s="256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</row>
    <row r="134" spans="1:12" ht="12.75">
      <c r="A134" s="256"/>
      <c r="B134" s="256"/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</row>
    <row r="135" spans="1:12" ht="12.75">
      <c r="A135" s="256"/>
      <c r="B135" s="256"/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</row>
    <row r="136" spans="1:12" ht="12.75">
      <c r="A136" s="256"/>
      <c r="B136" s="256"/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</row>
    <row r="137" spans="1:12" ht="12.75">
      <c r="A137" s="256"/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</row>
    <row r="138" spans="1:12" ht="12.75">
      <c r="A138" s="256"/>
      <c r="B138" s="256"/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</row>
    <row r="139" spans="1:12" ht="12.75">
      <c r="A139" s="256"/>
      <c r="B139" s="256"/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</row>
    <row r="140" spans="1:12" ht="12.75">
      <c r="A140" s="256"/>
      <c r="B140" s="256"/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</row>
    <row r="141" spans="1:12" ht="12.75">
      <c r="A141" s="256"/>
      <c r="B141" s="256"/>
      <c r="C141" s="256"/>
      <c r="D141" s="256"/>
      <c r="E141" s="256"/>
      <c r="F141" s="256"/>
      <c r="G141" s="256"/>
      <c r="H141" s="256"/>
      <c r="I141" s="256"/>
      <c r="J141" s="256"/>
      <c r="K141" s="256"/>
      <c r="L141" s="256"/>
    </row>
    <row r="142" spans="1:12" ht="12.75">
      <c r="A142" s="256"/>
      <c r="B142" s="256"/>
      <c r="C142" s="256"/>
      <c r="D142" s="256"/>
      <c r="E142" s="256"/>
      <c r="F142" s="256"/>
      <c r="G142" s="256"/>
      <c r="H142" s="256"/>
      <c r="I142" s="256"/>
      <c r="J142" s="256"/>
      <c r="K142" s="256"/>
      <c r="L142" s="256"/>
    </row>
    <row r="143" spans="1:12" ht="15.75">
      <c r="A143" s="256"/>
      <c r="B143" s="256"/>
      <c r="C143" s="256"/>
      <c r="D143" s="256"/>
      <c r="E143" s="256"/>
      <c r="F143" s="256"/>
      <c r="G143" s="256"/>
      <c r="H143" s="256"/>
      <c r="I143" s="256"/>
      <c r="K143" s="258"/>
      <c r="L143" s="256"/>
    </row>
    <row r="144" spans="2:12" ht="15.75">
      <c r="B144" s="258"/>
      <c r="C144" s="256"/>
      <c r="D144" s="256"/>
      <c r="E144" s="256"/>
      <c r="F144" s="256"/>
      <c r="G144" s="256"/>
      <c r="H144" s="256"/>
      <c r="I144" s="256"/>
      <c r="J144" s="256"/>
      <c r="K144" s="256"/>
      <c r="L144" s="256"/>
    </row>
    <row r="145" spans="1:12" ht="12.75">
      <c r="A145" s="256"/>
      <c r="B145" s="256"/>
      <c r="C145" s="256"/>
      <c r="D145" s="256"/>
      <c r="E145" s="256"/>
      <c r="F145" s="256"/>
      <c r="G145" s="256"/>
      <c r="H145" s="256"/>
      <c r="I145" s="256"/>
      <c r="J145" s="256"/>
      <c r="K145" s="256"/>
      <c r="L145" s="256"/>
    </row>
    <row r="146" spans="1:12" ht="12.75">
      <c r="A146" s="256"/>
      <c r="B146" s="256"/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</row>
    <row r="147" spans="2:12" ht="12.75">
      <c r="B147" s="256"/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</row>
    <row r="148" spans="1:12" ht="12.75">
      <c r="A148" s="256"/>
      <c r="B148" s="256"/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</row>
    <row r="149" spans="1:12" ht="12.75">
      <c r="A149" s="256"/>
      <c r="B149" s="256"/>
      <c r="C149" s="256"/>
      <c r="D149" s="256"/>
      <c r="E149" s="256"/>
      <c r="F149" s="256"/>
      <c r="G149" s="256"/>
      <c r="H149" s="256"/>
      <c r="I149" s="256"/>
      <c r="J149" s="256"/>
      <c r="K149" s="256"/>
      <c r="L149" s="256"/>
    </row>
    <row r="150" spans="1:12" ht="12.75">
      <c r="A150" s="256"/>
      <c r="B150" s="256"/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</row>
    <row r="151" spans="1:12" ht="12.75">
      <c r="A151" s="256"/>
      <c r="B151" s="256"/>
      <c r="C151" s="256"/>
      <c r="D151" s="256"/>
      <c r="E151" s="256"/>
      <c r="F151" s="256"/>
      <c r="G151" s="256"/>
      <c r="H151" s="256"/>
      <c r="I151" s="256"/>
      <c r="J151" s="256"/>
      <c r="K151" s="256"/>
      <c r="L151" s="256"/>
    </row>
    <row r="152" spans="1:12" ht="15.75">
      <c r="A152" s="256"/>
      <c r="B152" s="256"/>
      <c r="C152" s="256"/>
      <c r="D152" s="256"/>
      <c r="E152" s="256"/>
      <c r="F152" s="256"/>
      <c r="G152" s="256"/>
      <c r="H152" s="256"/>
      <c r="I152" s="256"/>
      <c r="K152" s="258"/>
      <c r="L152" s="256"/>
    </row>
    <row r="153" spans="1:12" ht="12.75">
      <c r="A153" s="256"/>
      <c r="B153" s="256"/>
      <c r="C153" s="256"/>
      <c r="D153" s="256"/>
      <c r="E153" s="256"/>
      <c r="F153" s="256"/>
      <c r="G153" s="256"/>
      <c r="H153" s="256"/>
      <c r="I153" s="256"/>
      <c r="J153" s="256"/>
      <c r="K153" s="256"/>
      <c r="L153" s="256"/>
    </row>
    <row r="154" spans="1:12" ht="12.75">
      <c r="A154" s="256"/>
      <c r="B154" s="256"/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</row>
    <row r="155" spans="1:12" ht="12.75">
      <c r="A155" s="256"/>
      <c r="B155" s="256"/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</row>
    <row r="156" spans="1:12" ht="12.75">
      <c r="A156" s="256"/>
      <c r="B156" s="256"/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</row>
    <row r="157" spans="1:12" ht="12.75">
      <c r="A157" s="256"/>
      <c r="B157" s="256"/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</row>
    <row r="158" spans="1:12" ht="12.75">
      <c r="A158" s="256"/>
      <c r="B158" s="256"/>
      <c r="C158" s="256"/>
      <c r="D158" s="256"/>
      <c r="E158" s="256"/>
      <c r="F158" s="256"/>
      <c r="G158" s="256"/>
      <c r="H158" s="256"/>
      <c r="I158" s="256"/>
      <c r="J158" s="256"/>
      <c r="K158" s="256"/>
      <c r="L158" s="256"/>
    </row>
    <row r="159" spans="1:12" ht="12.75">
      <c r="A159" s="256"/>
      <c r="B159" s="256"/>
      <c r="C159" s="256"/>
      <c r="D159" s="256"/>
      <c r="E159" s="256"/>
      <c r="F159" s="256"/>
      <c r="G159" s="256"/>
      <c r="H159" s="256"/>
      <c r="I159" s="256"/>
      <c r="J159" s="256"/>
      <c r="K159" s="256"/>
      <c r="L159" s="256"/>
    </row>
    <row r="160" spans="1:12" ht="12.75">
      <c r="A160" s="256"/>
      <c r="B160" s="256"/>
      <c r="C160" s="256"/>
      <c r="D160" s="256"/>
      <c r="E160" s="256"/>
      <c r="F160" s="256"/>
      <c r="G160" s="256"/>
      <c r="H160" s="256"/>
      <c r="I160" s="256"/>
      <c r="J160" s="256"/>
      <c r="K160" s="256"/>
      <c r="L160" s="256"/>
    </row>
    <row r="161" spans="1:12" ht="12.75">
      <c r="A161" s="256"/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</row>
    <row r="164" ht="12.75">
      <c r="C164" s="207" t="s">
        <v>297</v>
      </c>
    </row>
    <row r="166" ht="12.75">
      <c r="C166" s="207" t="s">
        <v>325</v>
      </c>
    </row>
    <row r="168" spans="3:10" ht="12.75">
      <c r="C168" t="s">
        <v>298</v>
      </c>
      <c r="G168">
        <v>1</v>
      </c>
      <c r="H168">
        <v>2</v>
      </c>
      <c r="I168">
        <v>3</v>
      </c>
      <c r="J168">
        <v>4</v>
      </c>
    </row>
    <row r="169" spans="3:10" ht="12.75">
      <c r="C169" t="s">
        <v>299</v>
      </c>
      <c r="G169" t="s">
        <v>0</v>
      </c>
      <c r="H169" t="s">
        <v>300</v>
      </c>
      <c r="I169" t="s">
        <v>301</v>
      </c>
      <c r="J169" t="s">
        <v>302</v>
      </c>
    </row>
    <row r="170" spans="3:10" ht="12.75">
      <c r="C170" t="s">
        <v>303</v>
      </c>
      <c r="G170">
        <v>3</v>
      </c>
      <c r="H170">
        <v>4</v>
      </c>
      <c r="I170">
        <v>5</v>
      </c>
      <c r="J170">
        <v>6</v>
      </c>
    </row>
    <row r="171" spans="7:10" ht="12.75">
      <c r="G171">
        <v>2</v>
      </c>
      <c r="H171">
        <v>3</v>
      </c>
      <c r="I171">
        <v>3</v>
      </c>
      <c r="J171">
        <v>3</v>
      </c>
    </row>
    <row r="173" ht="12.75">
      <c r="C173" t="s">
        <v>135</v>
      </c>
    </row>
    <row r="175" ht="12.75">
      <c r="C175" t="s">
        <v>416</v>
      </c>
    </row>
    <row r="176" ht="12.75">
      <c r="C176" t="s">
        <v>453</v>
      </c>
    </row>
    <row r="180" spans="3:10" ht="12.75">
      <c r="C180" t="s">
        <v>407</v>
      </c>
      <c r="D180" s="135" t="s">
        <v>408</v>
      </c>
      <c r="E180" t="s">
        <v>409</v>
      </c>
      <c r="F180" t="s">
        <v>410</v>
      </c>
      <c r="G180" t="s">
        <v>411</v>
      </c>
      <c r="H180" t="s">
        <v>412</v>
      </c>
      <c r="I180" t="s">
        <v>413</v>
      </c>
      <c r="J180" t="s">
        <v>414</v>
      </c>
    </row>
    <row r="181" spans="3:10" ht="12.75">
      <c r="C181">
        <v>36445</v>
      </c>
      <c r="D181">
        <v>120</v>
      </c>
      <c r="E181">
        <v>54</v>
      </c>
      <c r="F181">
        <v>10.8</v>
      </c>
      <c r="G181">
        <v>64.8</v>
      </c>
      <c r="H181">
        <v>4.5360000000000005</v>
      </c>
      <c r="I181">
        <v>69.336</v>
      </c>
      <c r="J181">
        <v>8320.32</v>
      </c>
    </row>
    <row r="182" spans="3:10" ht="12.75">
      <c r="C182">
        <v>36446</v>
      </c>
      <c r="D182">
        <v>130</v>
      </c>
      <c r="E182">
        <v>53</v>
      </c>
      <c r="F182">
        <v>10.6</v>
      </c>
      <c r="G182">
        <v>63.6</v>
      </c>
      <c r="H182">
        <v>4.452000000000001</v>
      </c>
      <c r="I182">
        <v>68.052</v>
      </c>
      <c r="J182">
        <v>8846.76</v>
      </c>
    </row>
    <row r="183" spans="3:10" ht="12.75">
      <c r="C183">
        <v>36447</v>
      </c>
      <c r="D183">
        <v>100</v>
      </c>
      <c r="E183">
        <v>53</v>
      </c>
      <c r="F183">
        <v>10.6</v>
      </c>
      <c r="G183">
        <v>63.6</v>
      </c>
      <c r="H183">
        <v>4.452000000000001</v>
      </c>
      <c r="I183">
        <v>68.052</v>
      </c>
      <c r="J183">
        <v>6805.2</v>
      </c>
    </row>
    <row r="184" spans="3:10" ht="12.75">
      <c r="C184">
        <v>36448</v>
      </c>
      <c r="D184">
        <v>150</v>
      </c>
      <c r="E184">
        <v>55</v>
      </c>
      <c r="F184">
        <v>11</v>
      </c>
      <c r="G184">
        <v>66</v>
      </c>
      <c r="H184">
        <v>4.62</v>
      </c>
      <c r="I184">
        <v>70.62</v>
      </c>
      <c r="J184">
        <v>10593</v>
      </c>
    </row>
    <row r="185" spans="3:10" ht="12.75">
      <c r="C185">
        <v>36449</v>
      </c>
      <c r="D185">
        <v>100</v>
      </c>
      <c r="E185">
        <v>56</v>
      </c>
      <c r="F185">
        <v>11.2</v>
      </c>
      <c r="G185">
        <v>67.2</v>
      </c>
      <c r="H185">
        <v>4.704000000000001</v>
      </c>
      <c r="I185">
        <v>71.904</v>
      </c>
      <c r="J185">
        <v>7190.4</v>
      </c>
    </row>
    <row r="186" spans="3:10" ht="12.75">
      <c r="C186" t="s">
        <v>415</v>
      </c>
      <c r="D186">
        <v>600</v>
      </c>
      <c r="J186">
        <v>41755.68</v>
      </c>
    </row>
    <row r="191" ht="12.75">
      <c r="C191" t="s">
        <v>129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L138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4" width="9.25390625" style="1" customWidth="1"/>
    <col min="5" max="5" width="11.875" style="1" bestFit="1" customWidth="1"/>
    <col min="6" max="16384" width="9.25390625" style="1" customWidth="1"/>
  </cols>
  <sheetData>
    <row r="3" ht="13.5" thickBot="1"/>
    <row r="4" spans="2:11" ht="46.5" customHeight="1" thickBot="1" thickTop="1">
      <c r="B4" s="273" t="s">
        <v>308</v>
      </c>
      <c r="C4" s="274"/>
      <c r="D4" s="274"/>
      <c r="E4" s="274"/>
      <c r="F4" s="274"/>
      <c r="G4" s="274"/>
      <c r="H4" s="274"/>
      <c r="I4" s="274"/>
      <c r="J4" s="274"/>
      <c r="K4" s="275"/>
    </row>
    <row r="5" ht="13.5" thickTop="1"/>
    <row r="8" spans="2:5" ht="18">
      <c r="B8" s="13" t="s">
        <v>12</v>
      </c>
      <c r="C8" s="14"/>
      <c r="D8" s="14"/>
      <c r="E8" s="14"/>
    </row>
    <row r="9" spans="2:5" ht="18">
      <c r="B9" s="13" t="s">
        <v>16</v>
      </c>
      <c r="C9" s="14"/>
      <c r="D9" s="14"/>
      <c r="E9" s="14"/>
    </row>
    <row r="10" spans="2:5" ht="18">
      <c r="B10" s="13" t="s">
        <v>458</v>
      </c>
      <c r="C10" s="14"/>
      <c r="D10" s="14"/>
      <c r="E10" s="14"/>
    </row>
    <row r="11" spans="2:5" ht="12.75">
      <c r="B11" s="14"/>
      <c r="C11" s="14"/>
      <c r="D11" s="14"/>
      <c r="E11" s="14"/>
    </row>
    <row r="12" spans="2:5" ht="18">
      <c r="B12" s="14"/>
      <c r="C12" s="14"/>
      <c r="D12" s="14"/>
      <c r="E12" s="13" t="s">
        <v>109</v>
      </c>
    </row>
    <row r="13" spans="2:5" ht="18">
      <c r="B13" s="14"/>
      <c r="C13" s="14"/>
      <c r="D13" s="14"/>
      <c r="E13" s="13" t="s">
        <v>99</v>
      </c>
    </row>
    <row r="14" spans="2:5" ht="18">
      <c r="B14" s="14"/>
      <c r="C14" s="14"/>
      <c r="D14" s="14"/>
      <c r="E14" s="112"/>
    </row>
    <row r="15" spans="2:5" ht="18">
      <c r="B15" s="14"/>
      <c r="C15" s="14"/>
      <c r="D15" s="14"/>
      <c r="E15" s="112"/>
    </row>
    <row r="16" spans="2:5" ht="18">
      <c r="B16" s="14"/>
      <c r="C16" s="14"/>
      <c r="D16" s="14"/>
      <c r="E16" s="13"/>
    </row>
    <row r="18" ht="18">
      <c r="C18" s="13" t="s">
        <v>39</v>
      </c>
    </row>
    <row r="19" ht="18">
      <c r="C19" s="13" t="s">
        <v>40</v>
      </c>
    </row>
    <row r="24" ht="13.5" thickBot="1"/>
    <row r="25" spans="2:11" ht="19.5" thickBot="1" thickTop="1">
      <c r="B25" s="287" t="s">
        <v>57</v>
      </c>
      <c r="C25" s="288"/>
      <c r="D25" s="288"/>
      <c r="E25" s="288"/>
      <c r="F25" s="288"/>
      <c r="G25" s="288"/>
      <c r="H25" s="288"/>
      <c r="I25" s="288"/>
      <c r="J25" s="288"/>
      <c r="K25" s="289"/>
    </row>
    <row r="26" ht="13.5" thickTop="1"/>
    <row r="27" ht="12.75">
      <c r="C27" s="1" t="s">
        <v>61</v>
      </c>
    </row>
    <row r="28" ht="12.75">
      <c r="C28" s="1" t="s">
        <v>62</v>
      </c>
    </row>
    <row r="30" ht="12.75">
      <c r="C30" s="1" t="s">
        <v>63</v>
      </c>
    </row>
    <row r="31" ht="12.75">
      <c r="C31" s="1" t="s">
        <v>64</v>
      </c>
    </row>
    <row r="32" ht="13.5" thickBot="1"/>
    <row r="33" spans="3:7" ht="14.25" thickBot="1" thickTop="1">
      <c r="C33" s="213" t="s">
        <v>66</v>
      </c>
      <c r="D33" s="91"/>
      <c r="E33" s="91"/>
      <c r="F33" s="91"/>
      <c r="G33" s="92"/>
    </row>
    <row r="34" ht="14.25" thickBot="1" thickTop="1"/>
    <row r="35" spans="3:10" ht="12.75">
      <c r="C35" s="93">
        <v>15</v>
      </c>
      <c r="E35" s="96" t="s">
        <v>65</v>
      </c>
      <c r="F35" s="97"/>
      <c r="G35" s="97"/>
      <c r="H35" s="97"/>
      <c r="I35" s="97"/>
      <c r="J35" s="98"/>
    </row>
    <row r="36" spans="3:10" ht="12.75">
      <c r="C36" s="94"/>
      <c r="E36" s="99"/>
      <c r="F36" s="4"/>
      <c r="G36" s="4"/>
      <c r="H36" s="4"/>
      <c r="I36" s="4"/>
      <c r="J36" s="100"/>
    </row>
    <row r="37" spans="3:10" ht="13.5" thickBot="1">
      <c r="C37" s="95"/>
      <c r="E37" s="99"/>
      <c r="F37" s="4"/>
      <c r="G37" s="4"/>
      <c r="H37" s="4"/>
      <c r="I37" s="4"/>
      <c r="J37" s="100"/>
    </row>
    <row r="38" spans="5:10" ht="12.75">
      <c r="E38" s="99"/>
      <c r="F38" s="4"/>
      <c r="G38" s="4"/>
      <c r="H38" s="4"/>
      <c r="I38" s="4"/>
      <c r="J38" s="100"/>
    </row>
    <row r="39" spans="5:10" ht="12.75">
      <c r="E39" s="99"/>
      <c r="F39" s="4"/>
      <c r="G39" s="4"/>
      <c r="H39" s="4"/>
      <c r="I39" s="4"/>
      <c r="J39" s="100"/>
    </row>
    <row r="40" spans="5:10" ht="13.5" thickBot="1">
      <c r="E40" s="101"/>
      <c r="F40" s="102"/>
      <c r="G40" s="102"/>
      <c r="H40" s="102"/>
      <c r="I40" s="102"/>
      <c r="J40" s="103"/>
    </row>
    <row r="44" ht="12.75">
      <c r="C44" s="1" t="s">
        <v>58</v>
      </c>
    </row>
    <row r="45" ht="12.75">
      <c r="C45" s="1" t="s">
        <v>59</v>
      </c>
    </row>
    <row r="48" ht="12.75">
      <c r="C48" s="1" t="s">
        <v>60</v>
      </c>
    </row>
    <row r="51" ht="12.75">
      <c r="C51" s="1" t="s">
        <v>67</v>
      </c>
    </row>
    <row r="52" ht="12.75">
      <c r="C52" s="1" t="s">
        <v>68</v>
      </c>
    </row>
    <row r="55" ht="13.5" thickBot="1"/>
    <row r="56" spans="3:9" ht="14.25" thickBot="1" thickTop="1">
      <c r="C56" s="214">
        <v>1</v>
      </c>
      <c r="E56" s="90">
        <v>100</v>
      </c>
      <c r="F56" s="91">
        <v>200</v>
      </c>
      <c r="G56" s="91">
        <v>300</v>
      </c>
      <c r="H56" s="91"/>
      <c r="I56" s="92"/>
    </row>
    <row r="57" ht="12.75">
      <c r="C57" s="215">
        <v>2</v>
      </c>
    </row>
    <row r="58" ht="13.5" thickBot="1">
      <c r="C58" s="216">
        <v>3</v>
      </c>
    </row>
    <row r="59" spans="3:10" ht="13.5" thickTop="1">
      <c r="C59" s="94"/>
      <c r="E59" s="96">
        <v>1</v>
      </c>
      <c r="F59" s="97">
        <v>2</v>
      </c>
      <c r="G59" s="97">
        <v>3</v>
      </c>
      <c r="H59" s="97"/>
      <c r="I59" s="98"/>
      <c r="J59" s="107" t="s">
        <v>88</v>
      </c>
    </row>
    <row r="60" spans="3:9" ht="12.75">
      <c r="C60" s="94"/>
      <c r="E60" s="99"/>
      <c r="F60" s="4"/>
      <c r="G60" s="4"/>
      <c r="H60" s="4"/>
      <c r="I60" s="100"/>
    </row>
    <row r="61" spans="3:9" ht="12.75">
      <c r="C61" s="94"/>
      <c r="E61" s="99"/>
      <c r="F61" s="4"/>
      <c r="G61" s="4"/>
      <c r="H61" s="4"/>
      <c r="I61" s="100"/>
    </row>
    <row r="62" spans="3:9" ht="12.75">
      <c r="C62" s="94"/>
      <c r="E62" s="99"/>
      <c r="F62" s="4"/>
      <c r="G62" s="4"/>
      <c r="H62" s="4"/>
      <c r="I62" s="100"/>
    </row>
    <row r="63" spans="3:9" ht="13.5" thickBot="1">
      <c r="C63" s="95"/>
      <c r="E63" s="101"/>
      <c r="F63" s="102"/>
      <c r="G63" s="102"/>
      <c r="H63" s="102"/>
      <c r="I63" s="103"/>
    </row>
    <row r="66" ht="12.75">
      <c r="C66" s="1" t="s">
        <v>75</v>
      </c>
    </row>
    <row r="68" ht="13.5" thickBot="1"/>
    <row r="69" spans="3:11" ht="14.25" thickBot="1" thickTop="1">
      <c r="C69" s="214" t="s">
        <v>76</v>
      </c>
      <c r="E69" s="218">
        <v>37316</v>
      </c>
      <c r="F69" s="91"/>
      <c r="G69" s="90"/>
      <c r="H69" s="91"/>
      <c r="I69" s="92"/>
      <c r="K69" s="1" t="s">
        <v>79</v>
      </c>
    </row>
    <row r="70" spans="3:11" ht="13.5" thickTop="1">
      <c r="C70" s="215" t="s">
        <v>77</v>
      </c>
      <c r="K70" s="1" t="s">
        <v>80</v>
      </c>
    </row>
    <row r="71" spans="3:11" ht="13.5" thickBot="1">
      <c r="C71" s="216" t="s">
        <v>78</v>
      </c>
      <c r="K71" s="1" t="s">
        <v>81</v>
      </c>
    </row>
    <row r="72" spans="3:11" ht="14.25" thickBot="1" thickTop="1">
      <c r="C72" s="94"/>
      <c r="E72" s="213" t="s">
        <v>87</v>
      </c>
      <c r="F72" s="97"/>
      <c r="G72" s="97"/>
      <c r="H72" s="97"/>
      <c r="I72" s="98"/>
      <c r="K72" s="1" t="s">
        <v>82</v>
      </c>
    </row>
    <row r="73" spans="3:11" ht="13.5" thickTop="1">
      <c r="C73" s="94"/>
      <c r="E73" s="99"/>
      <c r="F73" s="4"/>
      <c r="G73" s="4"/>
      <c r="H73" s="4"/>
      <c r="I73" s="100"/>
      <c r="K73" s="1" t="s">
        <v>83</v>
      </c>
    </row>
    <row r="74" spans="3:11" ht="12.75">
      <c r="C74" s="94"/>
      <c r="E74" s="99"/>
      <c r="F74" s="4"/>
      <c r="G74" s="4"/>
      <c r="H74" s="4"/>
      <c r="I74" s="100"/>
      <c r="K74" s="1" t="s">
        <v>84</v>
      </c>
    </row>
    <row r="75" spans="3:11" ht="12.75">
      <c r="C75" s="94"/>
      <c r="E75" s="99"/>
      <c r="F75" s="4"/>
      <c r="G75" s="4"/>
      <c r="H75" s="4"/>
      <c r="I75" s="100"/>
      <c r="K75" s="1" t="s">
        <v>85</v>
      </c>
    </row>
    <row r="76" spans="3:11" ht="13.5" thickBot="1">
      <c r="C76" s="95"/>
      <c r="E76" s="101"/>
      <c r="F76" s="102"/>
      <c r="G76" s="102"/>
      <c r="H76" s="102"/>
      <c r="I76" s="103"/>
      <c r="K76" s="1" t="s">
        <v>86</v>
      </c>
    </row>
    <row r="77" spans="3:9" ht="12.75">
      <c r="C77" s="4"/>
      <c r="E77" s="108" t="s">
        <v>89</v>
      </c>
      <c r="F77" s="4"/>
      <c r="G77" s="4"/>
      <c r="H77" s="4"/>
      <c r="I77" s="4"/>
    </row>
    <row r="78" spans="3:9" ht="12.75">
      <c r="C78" s="4"/>
      <c r="E78" s="4"/>
      <c r="F78" s="4"/>
      <c r="G78" s="4"/>
      <c r="H78" s="4"/>
      <c r="I78" s="4"/>
    </row>
    <row r="79" spans="3:9" ht="13.5" thickBot="1">
      <c r="C79" s="4"/>
      <c r="E79" s="4"/>
      <c r="F79" s="4"/>
      <c r="G79" s="4"/>
      <c r="H79" s="4"/>
      <c r="I79" s="4"/>
    </row>
    <row r="80" spans="2:11" ht="19.5" thickBot="1" thickTop="1">
      <c r="B80" s="287" t="s">
        <v>320</v>
      </c>
      <c r="C80" s="288"/>
      <c r="D80" s="288"/>
      <c r="E80" s="288"/>
      <c r="F80" s="288"/>
      <c r="G80" s="288"/>
      <c r="H80" s="288"/>
      <c r="I80" s="288"/>
      <c r="J80" s="288"/>
      <c r="K80" s="289"/>
    </row>
    <row r="81" spans="3:9" ht="13.5" thickTop="1">
      <c r="C81" s="4"/>
      <c r="E81" s="4"/>
      <c r="F81" s="4"/>
      <c r="G81" s="4"/>
      <c r="H81" s="4"/>
      <c r="I81" s="4"/>
    </row>
    <row r="82" spans="3:9" ht="12.75">
      <c r="C82" s="4" t="s">
        <v>100</v>
      </c>
      <c r="E82" s="4"/>
      <c r="F82" s="4"/>
      <c r="G82" s="4"/>
      <c r="H82" s="4"/>
      <c r="I82" s="4"/>
    </row>
    <row r="83" ht="12.75">
      <c r="C83" s="1" t="s">
        <v>55</v>
      </c>
    </row>
    <row r="84" ht="12.75">
      <c r="C84" s="1" t="s">
        <v>56</v>
      </c>
    </row>
    <row r="86" ht="12.75">
      <c r="C86" s="1" t="s">
        <v>101</v>
      </c>
    </row>
    <row r="89" ht="12.75">
      <c r="C89" s="1" t="s">
        <v>102</v>
      </c>
    </row>
    <row r="91" ht="13.5" thickBot="1"/>
    <row r="92" spans="3:7" ht="14.25" thickBot="1" thickTop="1">
      <c r="C92" s="1">
        <v>1</v>
      </c>
      <c r="D92" s="1">
        <v>10</v>
      </c>
      <c r="E92" s="217">
        <f>C92+D92</f>
        <v>11</v>
      </c>
      <c r="G92" s="1" t="s">
        <v>69</v>
      </c>
    </row>
    <row r="93" spans="3:7" ht="13.5" thickTop="1">
      <c r="C93" s="1">
        <v>2</v>
      </c>
      <c r="D93" s="1">
        <v>10</v>
      </c>
      <c r="E93" s="105"/>
      <c r="G93" s="1" t="s">
        <v>104</v>
      </c>
    </row>
    <row r="94" spans="3:7" ht="13.5" thickBot="1">
      <c r="C94" s="1">
        <v>3</v>
      </c>
      <c r="D94" s="1">
        <v>10</v>
      </c>
      <c r="E94" s="106"/>
      <c r="G94" s="1" t="s">
        <v>70</v>
      </c>
    </row>
    <row r="95" ht="12.75">
      <c r="G95" s="1" t="s">
        <v>71</v>
      </c>
    </row>
    <row r="96" ht="12.75">
      <c r="G96" s="1" t="s">
        <v>103</v>
      </c>
    </row>
    <row r="97" ht="12.75">
      <c r="G97" s="1" t="s">
        <v>73</v>
      </c>
    </row>
    <row r="98" ht="12.75">
      <c r="G98" s="1" t="s">
        <v>74</v>
      </c>
    </row>
    <row r="101" ht="12.75">
      <c r="C101" s="1" t="s">
        <v>72</v>
      </c>
    </row>
    <row r="103" spans="3:11" ht="12.75">
      <c r="C103" s="1">
        <v>1</v>
      </c>
      <c r="D103" s="1">
        <v>2</v>
      </c>
      <c r="E103" s="1">
        <v>3</v>
      </c>
      <c r="F103" s="1">
        <v>4</v>
      </c>
      <c r="G103" s="1">
        <v>5</v>
      </c>
      <c r="H103" s="1">
        <v>6</v>
      </c>
      <c r="I103" s="1">
        <v>7</v>
      </c>
      <c r="J103" s="1">
        <v>8</v>
      </c>
      <c r="K103" s="1">
        <v>9</v>
      </c>
    </row>
    <row r="104" spans="3:11" ht="13.5" thickBot="1">
      <c r="C104" s="1">
        <v>1000</v>
      </c>
      <c r="D104" s="1">
        <v>1000</v>
      </c>
      <c r="E104" s="1">
        <v>1000</v>
      </c>
      <c r="F104" s="1">
        <v>1000</v>
      </c>
      <c r="G104" s="1">
        <v>1000</v>
      </c>
      <c r="H104" s="1">
        <v>1000</v>
      </c>
      <c r="I104" s="1">
        <v>1000</v>
      </c>
      <c r="J104" s="1">
        <v>1000</v>
      </c>
      <c r="K104" s="1">
        <v>1000</v>
      </c>
    </row>
    <row r="105" spans="3:11" ht="14.25" thickBot="1" thickTop="1">
      <c r="C105" s="213">
        <f>C103+C104</f>
        <v>1001</v>
      </c>
      <c r="D105" s="109"/>
      <c r="E105" s="109"/>
      <c r="F105" s="109"/>
      <c r="G105" s="109"/>
      <c r="H105" s="109"/>
      <c r="I105" s="109"/>
      <c r="J105" s="109"/>
      <c r="K105" s="110"/>
    </row>
    <row r="106" ht="13.5" thickTop="1"/>
    <row r="108" ht="12.75">
      <c r="C108" s="1" t="s">
        <v>90</v>
      </c>
    </row>
    <row r="113" ht="12.75">
      <c r="C113" s="1" t="s">
        <v>91</v>
      </c>
    </row>
    <row r="114" ht="13.5" thickBot="1">
      <c r="C114" s="1" t="s">
        <v>92</v>
      </c>
    </row>
    <row r="115" spans="3:8" ht="12.75">
      <c r="C115" s="1" t="s">
        <v>93</v>
      </c>
      <c r="H115" s="111" t="s">
        <v>94</v>
      </c>
    </row>
    <row r="117" spans="4:6" ht="13.5" thickBot="1">
      <c r="D117" s="1" t="s">
        <v>95</v>
      </c>
      <c r="F117" s="1" t="s">
        <v>96</v>
      </c>
    </row>
    <row r="118" spans="3:12" ht="12.75">
      <c r="C118" s="1">
        <v>10</v>
      </c>
      <c r="E118" s="1">
        <v>1</v>
      </c>
      <c r="G118" s="104">
        <f>$C$118+E118</f>
        <v>11</v>
      </c>
      <c r="I118" s="219" t="s">
        <v>314</v>
      </c>
      <c r="J118" s="220"/>
      <c r="K118" s="220"/>
      <c r="L118" s="221"/>
    </row>
    <row r="119" spans="5:12" ht="12.75">
      <c r="E119" s="1">
        <v>2</v>
      </c>
      <c r="G119" s="105"/>
      <c r="I119" s="222" t="s">
        <v>315</v>
      </c>
      <c r="J119" s="223"/>
      <c r="K119" s="223"/>
      <c r="L119" s="224"/>
    </row>
    <row r="120" spans="5:12" ht="13.5" thickBot="1">
      <c r="E120" s="1">
        <v>3</v>
      </c>
      <c r="G120" s="106"/>
      <c r="I120" s="222" t="s">
        <v>316</v>
      </c>
      <c r="J120" s="223"/>
      <c r="K120" s="223"/>
      <c r="L120" s="224"/>
    </row>
    <row r="121" spans="9:12" ht="12.75">
      <c r="I121" s="222" t="s">
        <v>319</v>
      </c>
      <c r="J121" s="223"/>
      <c r="K121" s="223"/>
      <c r="L121" s="224"/>
    </row>
    <row r="122" spans="9:12" ht="12.75">
      <c r="I122" s="222"/>
      <c r="J122" s="223"/>
      <c r="K122" s="223"/>
      <c r="L122" s="224"/>
    </row>
    <row r="123" spans="3:12" ht="12.75">
      <c r="C123" s="1" t="s">
        <v>97</v>
      </c>
      <c r="I123" s="222" t="s">
        <v>317</v>
      </c>
      <c r="J123" s="223"/>
      <c r="K123" s="223"/>
      <c r="L123" s="224"/>
    </row>
    <row r="124" spans="9:12" ht="12.75">
      <c r="I124" s="225" t="s">
        <v>318</v>
      </c>
      <c r="J124" s="226"/>
      <c r="K124" s="226"/>
      <c r="L124" s="227"/>
    </row>
    <row r="125" spans="4:6" ht="13.5" thickBot="1">
      <c r="D125" s="1" t="s">
        <v>98</v>
      </c>
      <c r="F125" s="1" t="s">
        <v>96</v>
      </c>
    </row>
    <row r="126" spans="3:7" ht="12.75">
      <c r="C126" s="1">
        <v>10</v>
      </c>
      <c r="E126" s="1">
        <v>1</v>
      </c>
      <c r="G126" s="104">
        <f>$C$126*E126</f>
        <v>10</v>
      </c>
    </row>
    <row r="127" spans="5:7" ht="12.75">
      <c r="E127" s="1">
        <v>2</v>
      </c>
      <c r="G127" s="105"/>
    </row>
    <row r="128" spans="5:7" ht="13.5" thickBot="1">
      <c r="E128" s="1">
        <v>3</v>
      </c>
      <c r="G128" s="106"/>
    </row>
    <row r="130" ht="12.75">
      <c r="C130" s="1" t="s">
        <v>105</v>
      </c>
    </row>
    <row r="131" ht="12.75">
      <c r="C131" s="1" t="s">
        <v>106</v>
      </c>
    </row>
    <row r="132" ht="12.75">
      <c r="C132" s="1" t="s">
        <v>107</v>
      </c>
    </row>
    <row r="133" ht="12.75">
      <c r="C133" s="1" t="s">
        <v>108</v>
      </c>
    </row>
    <row r="138" ht="12.75">
      <c r="B138" s="1" t="s">
        <v>129</v>
      </c>
    </row>
  </sheetData>
  <sheetProtection/>
  <mergeCells count="3">
    <mergeCell ref="B4:K4"/>
    <mergeCell ref="B25:K25"/>
    <mergeCell ref="B80:K8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Company</dc:creator>
  <cp:keywords/>
  <dc:description/>
  <cp:lastModifiedBy>a.janicki</cp:lastModifiedBy>
  <dcterms:created xsi:type="dcterms:W3CDTF">2001-12-06T09:24:59Z</dcterms:created>
  <dcterms:modified xsi:type="dcterms:W3CDTF">2010-01-26T10:02:02Z</dcterms:modified>
  <cp:category/>
  <cp:version/>
  <cp:contentType/>
  <cp:contentStatus/>
</cp:coreProperties>
</file>